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" yWindow="6495" windowWidth="19155" windowHeight="2205" tabRatio="892"/>
  </bookViews>
  <sheets>
    <sheet name="Kapaku" sheetId="54" r:id="rId1"/>
    <sheet name="Aktive" sheetId="55" r:id="rId2"/>
    <sheet name="Det-Kapitali" sheetId="56" r:id="rId3"/>
    <sheet name="Pas PASH" sheetId="57" r:id="rId4"/>
    <sheet name="Cash Flow" sheetId="58" r:id="rId5"/>
    <sheet name="Ndrysh. Kapitali" sheetId="59" r:id="rId6"/>
    <sheet name="Informacion" sheetId="35" r:id="rId7"/>
    <sheet name="Inv. Materiale" sheetId="47" r:id="rId8"/>
    <sheet name="Inv. Mjeteve" sheetId="41" r:id="rId9"/>
    <sheet name="A.A.Materiale" sheetId="49" r:id="rId10"/>
  </sheets>
  <calcPr calcId="124519"/>
</workbook>
</file>

<file path=xl/calcChain.xml><?xml version="1.0" encoding="utf-8"?>
<calcChain xmlns="http://schemas.openxmlformats.org/spreadsheetml/2006/main">
  <c r="G37" i="49"/>
  <c r="G36"/>
  <c r="G35"/>
  <c r="F36" l="1"/>
  <c r="F37"/>
  <c r="F38"/>
  <c r="F39"/>
  <c r="F35"/>
  <c r="E36"/>
  <c r="E37"/>
  <c r="E38"/>
  <c r="E39"/>
  <c r="E35"/>
  <c r="H10"/>
  <c r="H11"/>
  <c r="H12"/>
  <c r="H13"/>
  <c r="H14"/>
  <c r="H15"/>
  <c r="D16"/>
  <c r="E16"/>
  <c r="F16"/>
  <c r="G16"/>
  <c r="H16"/>
  <c r="H22"/>
  <c r="H23"/>
  <c r="H24"/>
  <c r="H25"/>
  <c r="H26"/>
  <c r="H27"/>
  <c r="D28"/>
  <c r="E28"/>
  <c r="F28"/>
  <c r="G28"/>
  <c r="H28"/>
  <c r="G34"/>
  <c r="H34"/>
  <c r="H35"/>
  <c r="H36"/>
  <c r="H37"/>
  <c r="G38"/>
  <c r="H38"/>
  <c r="G39"/>
  <c r="H39"/>
  <c r="D40"/>
  <c r="E40"/>
  <c r="F40"/>
  <c r="G40"/>
  <c r="H40"/>
  <c r="F24" i="47" l="1"/>
  <c r="B11" i="41" l="1"/>
  <c r="B12"/>
  <c r="B13"/>
  <c r="B14"/>
  <c r="B15"/>
  <c r="B16"/>
  <c r="B17"/>
  <c r="B18"/>
  <c r="B19"/>
  <c r="B20"/>
  <c r="B21"/>
  <c r="B22"/>
  <c r="B23"/>
  <c r="B24"/>
  <c r="B25"/>
  <c r="B26"/>
  <c r="G27"/>
</calcChain>
</file>

<file path=xl/sharedStrings.xml><?xml version="1.0" encoding="utf-8"?>
<sst xmlns="http://schemas.openxmlformats.org/spreadsheetml/2006/main" count="587" uniqueCount="417">
  <si>
    <t>Arka</t>
  </si>
  <si>
    <t>Nr</t>
  </si>
  <si>
    <t>Nr.</t>
  </si>
  <si>
    <t>Emertimi</t>
  </si>
  <si>
    <t>Banka</t>
  </si>
  <si>
    <t>Dt.</t>
  </si>
  <si>
    <t>PASQYRAT  FINANCIARE</t>
  </si>
  <si>
    <t>Mbështetur në Ligjin nr. 9228, dt. 29,04,2004 "Për Kontabilitetin dhe  Pasqyrat Financiare", ndryshuar me Ligjin nr. 9477, dt. 09,02,2006</t>
  </si>
  <si>
    <t>Ne Vendimin nr. 01, dt 19,04,2008 të Këshillit Kombëtar të Kontabilitetit</t>
  </si>
  <si>
    <t>Urdhërit nr. 65, dt. 05,05,2008 të Ministrit të Financave</t>
  </si>
  <si>
    <t>Të  dhënat  identifikuse</t>
  </si>
  <si>
    <t xml:space="preserve">Emri : </t>
  </si>
  <si>
    <t>X</t>
  </si>
  <si>
    <t xml:space="preserve">  Individuale</t>
  </si>
  <si>
    <t>Pasqyra Financiare</t>
  </si>
  <si>
    <t xml:space="preserve">NIPT : </t>
  </si>
  <si>
    <t xml:space="preserve">Monedha : </t>
  </si>
  <si>
    <t xml:space="preserve">F. Ligjore. </t>
  </si>
  <si>
    <t xml:space="preserve">Adresa : </t>
  </si>
  <si>
    <t>Veprimtar.</t>
  </si>
  <si>
    <t>Q.K.R.</t>
  </si>
  <si>
    <t>AKTIVET</t>
  </si>
  <si>
    <t>Shenime</t>
  </si>
  <si>
    <t>Viti</t>
  </si>
  <si>
    <t>AKTIVET  AFATSHKURTERA  ( I )</t>
  </si>
  <si>
    <t>Aktive Monetare</t>
  </si>
  <si>
    <t>a.</t>
  </si>
  <si>
    <t>b.</t>
  </si>
  <si>
    <t>Derivate dhe Aktive te Mbajtura per Tregetim</t>
  </si>
  <si>
    <t>Derivatet</t>
  </si>
  <si>
    <t>Aktivet e Mbajtura per Tregetim</t>
  </si>
  <si>
    <t>Aktive te Tjera Financiare Afatshkurtera</t>
  </si>
  <si>
    <t>c.</t>
  </si>
  <si>
    <t>d.</t>
  </si>
  <si>
    <t>Inventari</t>
  </si>
  <si>
    <t>Lendet e Para</t>
  </si>
  <si>
    <t>Prodhime ne Proçes</t>
  </si>
  <si>
    <t>Produkte te Gatshme</t>
  </si>
  <si>
    <t>Mallra per Rishitje</t>
  </si>
  <si>
    <t>e.</t>
  </si>
  <si>
    <t>Aktivet Biologjike Afatshkurtera</t>
  </si>
  <si>
    <t>Aktivet Afatshkurtera te Mbajtura per Shitje</t>
  </si>
  <si>
    <t>Parapagimet dhe Shpenzime e shtyra</t>
  </si>
  <si>
    <t>TOTALI  I  AKTIVEVE  AFATSHKURTERA  ( I )</t>
  </si>
  <si>
    <t>AKTIVET  AFATGJATA  ( II )</t>
  </si>
  <si>
    <t>Investimet Financiara Afatgjata</t>
  </si>
  <si>
    <t>Aksione dhe Investime te tjera ne Pjesmarrje</t>
  </si>
  <si>
    <t>Llogari / Kerkesa te arketueshme Afatgjata</t>
  </si>
  <si>
    <t>Aktive Afatgjata Materiale</t>
  </si>
  <si>
    <t>Toka</t>
  </si>
  <si>
    <t>Makineri dhe paisje</t>
  </si>
  <si>
    <t>Aktivet Biologjike afatgjata</t>
  </si>
  <si>
    <t>Aktivet Atatgjata Jomateriale</t>
  </si>
  <si>
    <t>Shpenzimet e Zhvillimit</t>
  </si>
  <si>
    <t>Aktive te tjera Afatgjata Jometeriale</t>
  </si>
  <si>
    <t>Kapitali Aksionar i Papaguar</t>
  </si>
  <si>
    <t>Aktive te Tjera Afatgjata</t>
  </si>
  <si>
    <t>TOTALI  I  AKTIVEVE  AFATGJATA  ( II )</t>
  </si>
  <si>
    <t>TOTALI  I  AKTIVEVE  ( I + II )</t>
  </si>
  <si>
    <t>DETYRIMET  DHE  KAPITALI</t>
  </si>
  <si>
    <t>DETYRIMET  AFATSHKURTERA    ( I )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</si>
  <si>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</si>
  <si>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</si>
  <si>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</si>
  <si>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</si>
  <si>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</si>
  <si>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</si>
  <si>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</si>
  <si>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</si>
  <si>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&gt; Sig Shoqer + Shendet</t>
  </si>
  <si>
    <t>&gt; T.A.Punesimi</t>
  </si>
  <si>
    <t>&gt; Tatim Fitimi</t>
  </si>
  <si>
    <t>Hua te tjera</t>
  </si>
  <si>
    <t>Parapagimet e arketuara</t>
  </si>
  <si>
    <t>Grantet dhe te ardhurat e shtyra</t>
  </si>
  <si>
    <t>Provizionet afatshkurtra</t>
  </si>
  <si>
    <t>TOTALI  I  DETYRIMEVE  AFATSHKURTRA  ( I )</t>
  </si>
  <si>
    <t>DETYRIME AFATGJATA      ( II )</t>
  </si>
  <si>
    <t>Huat afatgjata</t>
  </si>
  <si>
    <t>Hua, bono dhe detyrime nga qera financiare</t>
  </si>
  <si>
    <t>Bonot e konvertueshme</t>
  </si>
  <si>
    <t>Hua te tjera afatgjata</t>
  </si>
  <si>
    <t>Provizione afatgjata</t>
  </si>
  <si>
    <t>TOTALI  I  DETYRIMEVE  AFATGJATA  ( II )</t>
  </si>
  <si>
    <t>KAPITALI      ( III )</t>
  </si>
  <si>
    <t>Aksionet e pakices</t>
  </si>
  <si>
    <t>(qe perdoren vetem ne pasqyrat financiare te konsoliduara)</t>
  </si>
  <si>
    <t>Kapitali qe i perket aksionareve te shoqeris meme</t>
  </si>
  <si>
    <t>(perdoret vetem ne Pasqyrat Financiare te konsoliduara)</t>
  </si>
  <si>
    <t>TOTALI  I  KAPITALIT  ( III )</t>
  </si>
  <si>
    <t>TOTALI  I  DETYRIMEVE E KAPITALIT  ( I + II + III )</t>
  </si>
  <si>
    <t>A - PASQYRA E TE ARDHURAVE DHE SHPENZIMEVE</t>
  </si>
  <si>
    <t>( Bazuar ne Klasifikimin e Shpenzimeve sipas Natyres )</t>
  </si>
  <si>
    <t>Pershkrimi  i  Elementeve</t>
  </si>
  <si>
    <t>Nr. Llog.</t>
  </si>
  <si>
    <t>Shitjet  Neto</t>
  </si>
  <si>
    <t>a)..</t>
  </si>
  <si>
    <t>Shitje Mallrash</t>
  </si>
  <si>
    <t>b)..</t>
  </si>
  <si>
    <t>Shitje Aktive</t>
  </si>
  <si>
    <t>c)..</t>
  </si>
  <si>
    <t>Shitje Sherbime</t>
  </si>
  <si>
    <t>Te ardhura te tjera nga Veprimtarite e Shfrytezimit</t>
  </si>
  <si>
    <t xml:space="preserve">Ndryshimet ne inventarin e produkteve te </t>
  </si>
  <si>
    <t>gatshme dhe prodhimi ne proçes</t>
  </si>
  <si>
    <t>Kosto e punes</t>
  </si>
  <si>
    <t>Paga personeli</t>
  </si>
  <si>
    <t>Shpenz. per sig. shoqerore e shendetsore</t>
  </si>
  <si>
    <t>Amortizimi dhe zhvleresimet</t>
  </si>
  <si>
    <t>Mjet Transporti</t>
  </si>
  <si>
    <t>Shpenzimet e tjera</t>
  </si>
  <si>
    <t>Shpenz. Komision Bankar</t>
  </si>
  <si>
    <t>Te ardhurat dhe Shpenzimet Financiare</t>
  </si>
  <si>
    <t>Te ardhurat e Shpenzimet Financiare nga investime te tjera afatgjata</t>
  </si>
  <si>
    <t>Te ardhurat dhe Shpenzimet nga interesat</t>
  </si>
  <si>
    <t>d)..</t>
  </si>
  <si>
    <t>Te ardhura dhe Shpenzime te tjera financiare</t>
  </si>
  <si>
    <t>Shpenzimet e tatimit mbi fitimin</t>
  </si>
  <si>
    <t>Elementet e pasqyrave te konsoliduara</t>
  </si>
  <si>
    <t>PASQYRA  E  FLUKSIT  MONETAR</t>
  </si>
  <si>
    <t>Periudha</t>
  </si>
  <si>
    <t>( Metoda  Direkte )</t>
  </si>
  <si>
    <t>Fluksi Monetar nga Veprimtarite e Shfrytezimit</t>
  </si>
  <si>
    <t>Mjetet monetare te arketuara nga klientet</t>
  </si>
  <si>
    <t>M.M. te paguara ndaj furnitoreve</t>
  </si>
  <si>
    <t>M.M. te paguara ndaj punonjesve</t>
  </si>
  <si>
    <t>M.M. te paguara per Sig Shoqerore</t>
  </si>
  <si>
    <t>M.M. te paguara per Taksa</t>
  </si>
  <si>
    <t>M.M. te paguara per komisione</t>
  </si>
  <si>
    <t>M.M. te paguara per T.A.P.</t>
  </si>
  <si>
    <t>M.M. neto nga veprimtarite e shfrytezimit</t>
  </si>
  <si>
    <t>Fluksi Monetar nga Veprimtarite Investuese</t>
  </si>
  <si>
    <t>Blerja e njesise se kontrolluar X minus parate e arketuara</t>
  </si>
  <si>
    <t>Blerje aktiveve afatgjata materiale</t>
  </si>
  <si>
    <t>Te ardhurat nga shitja e paisjeve</t>
  </si>
  <si>
    <t>Interesi i arketuar</t>
  </si>
  <si>
    <t>M.M. neto te perdorura ne veprimtarite investuese</t>
  </si>
  <si>
    <t>Fluksi Monetar nga Aktivitetet Financiare</t>
  </si>
  <si>
    <t>Te ardhurat nga emertimi i kapitalit aksionar</t>
  </si>
  <si>
    <t>Te ardhura nga huamarrje afatgjata</t>
  </si>
  <si>
    <t>Pagesa e detyrimeve te qerase financiare</t>
  </si>
  <si>
    <t>Divident te paguar</t>
  </si>
  <si>
    <t>M.M. neto e perdorur ne veprimtarite financiare</t>
  </si>
  <si>
    <t>Rritja / Renia Neto e Mjeteve Monetare</t>
  </si>
  <si>
    <t>Mjetet Monetare ne Fillim te Periudhes Kontabel</t>
  </si>
  <si>
    <t>Mjetet Monetare ne Fund te Periudhes Kontabel</t>
  </si>
  <si>
    <t>Viti i cili deklarohet nga tatimpaguesi</t>
  </si>
  <si>
    <t xml:space="preserve"> Ploteso 4 numra</t>
  </si>
  <si>
    <t>Muaji, kur u plotesua ky formular</t>
  </si>
  <si>
    <t xml:space="preserve"> Ploteso numrin e muajit qe keni plotesuar kete deklarate midis 1 dhe 12</t>
  </si>
  <si>
    <t>Dega e Tatimeve ku jeni regjistruar</t>
  </si>
  <si>
    <t xml:space="preserve"> Ploteso emrin e deges ku keni qendren e shoqeris dhe dorezoni bilancin</t>
  </si>
  <si>
    <t>Njesia monetare qe deklarohet</t>
  </si>
  <si>
    <t xml:space="preserve"> Ploteso 000 leke - per te treguar se te dhenat qe deklarohen jane ne mije leke</t>
  </si>
  <si>
    <t>Numri i filialeve tuaj</t>
  </si>
  <si>
    <t xml:space="preserve"> Ploteso numrin e filialeve qe keni jashte rrethit tuaj, qe keni qendren</t>
  </si>
  <si>
    <t>Numri i identifikimit te personit te tatueshem</t>
  </si>
  <si>
    <t xml:space="preserve"> Ploteso numrin e NIPT si eshte ne certifikaten tuaj</t>
  </si>
  <si>
    <t>Aktiviteti kryesor qe kryhet</t>
  </si>
  <si>
    <t xml:space="preserve"> Ploteso shkurtimisht aktivitetin kryesor qe kryeni, nje ose disa</t>
  </si>
  <si>
    <t>Numri i ortakeve te shoqerise</t>
  </si>
  <si>
    <t xml:space="preserve"> Ploteso numrin e ortakeve qe ka shoqeria sipas akteve te gjykates</t>
  </si>
  <si>
    <t>Forma juridike e organizimit</t>
  </si>
  <si>
    <t xml:space="preserve"> Ploteso formen juridike qe keni sipas vendimit te fundit te gjykates</t>
  </si>
  <si>
    <t>Nr. i punonjesve te regjistruar ne shoqeri</t>
  </si>
  <si>
    <t xml:space="preserve"> Ploteso numrin e punonjesve dhe administrates perveç ortakeve</t>
  </si>
  <si>
    <t>E m e r t i m i</t>
  </si>
  <si>
    <t>V l e r a</t>
  </si>
  <si>
    <t>Kapitali i</t>
  </si>
  <si>
    <t>Prime te</t>
  </si>
  <si>
    <t>Difer. nga</t>
  </si>
  <si>
    <t>Subvencion</t>
  </si>
  <si>
    <t>Provizione</t>
  </si>
  <si>
    <t>Rezervat</t>
  </si>
  <si>
    <t>Rezultate</t>
  </si>
  <si>
    <t>Rezultati</t>
  </si>
  <si>
    <t>TOTALI</t>
  </si>
  <si>
    <t>nenshkruar</t>
  </si>
  <si>
    <t>Kapitalit</t>
  </si>
  <si>
    <t>Rivleresimi</t>
  </si>
  <si>
    <t>e  krijuara</t>
  </si>
  <si>
    <t>te mbartur</t>
  </si>
  <si>
    <t>i periudhe</t>
  </si>
  <si>
    <t>Gjendja e kapitaleve ne fillim te periudhes</t>
  </si>
  <si>
    <t>Ndryshime ne kapitalin e nenshkruar</t>
  </si>
  <si>
    <t>Diferenca nga rivleresimi</t>
  </si>
  <si>
    <t>Dividente te shperndare</t>
  </si>
  <si>
    <t>Prime te kapitalit gjate periudhes</t>
  </si>
  <si>
    <t>Rezerva te krijuara gjate periudhes</t>
  </si>
  <si>
    <t>Subvencione per investime</t>
  </si>
  <si>
    <t>Provizione per rreziqe</t>
  </si>
  <si>
    <t>Fitimi  Neto  i  Periudhes</t>
  </si>
  <si>
    <t>T O T A L I</t>
  </si>
  <si>
    <t>Gjendja e Kapitaleve te veta ne fund te periudhes</t>
  </si>
  <si>
    <t>Informata  dhe  Sqarime  te  Nevojshme</t>
  </si>
  <si>
    <t>Hartoi  Pas. Financiare</t>
  </si>
  <si>
    <t>Pranoi  Pas. Financiare</t>
  </si>
  <si>
    <t>Keto pasqyra jane perpiluar sipas Ligjit "Per Kontabilitetin dhe Pasqyrat Financiare"</t>
  </si>
  <si>
    <t>dhe jane konform Standarteve Kombetare te Kontabilitetit</t>
  </si>
  <si>
    <t>Kapitali  Aksionar</t>
  </si>
  <si>
    <t>Primi  i  aksionit</t>
  </si>
  <si>
    <t>Rezerva  statusore</t>
  </si>
  <si>
    <t>Rezerva  Ligjore</t>
  </si>
  <si>
    <t>Rezerva  te  Tjera</t>
  </si>
  <si>
    <t>Fitimet  e  pashperndara</t>
  </si>
  <si>
    <t>Fitimi / Humbja  e  vitit  Financiar</t>
  </si>
  <si>
    <t>Shpenz. Te  Ndryshme</t>
  </si>
  <si>
    <t>Fitimet / Humbjet nga kursi i kembimit</t>
  </si>
  <si>
    <t>Blerje aktiveve afatgjata jo materiale</t>
  </si>
  <si>
    <t>Gjirokaster</t>
  </si>
  <si>
    <t>Zero</t>
  </si>
  <si>
    <t>Sh. P. K.</t>
  </si>
  <si>
    <t>GUSMARI   sh.p.k.</t>
  </si>
  <si>
    <t xml:space="preserve">      GUSMARI</t>
  </si>
  <si>
    <t>Ndertim, shfrytezim hidroçentrali</t>
  </si>
  <si>
    <t xml:space="preserve">   K 99411501 E</t>
  </si>
  <si>
    <t>Eskavator</t>
  </si>
  <si>
    <t>K 99411501 E</t>
  </si>
  <si>
    <t>Nder. shfryt. Hidroçent</t>
  </si>
  <si>
    <t>3 (tre)</t>
  </si>
  <si>
    <t>512..</t>
  </si>
  <si>
    <t>531..</t>
  </si>
  <si>
    <t>445..</t>
  </si>
  <si>
    <t>408..</t>
  </si>
  <si>
    <t>Parapagime per AQT</t>
  </si>
  <si>
    <t>Shpenz. Paga personeli</t>
  </si>
  <si>
    <t>618..</t>
  </si>
  <si>
    <t>421..</t>
  </si>
  <si>
    <t>401..</t>
  </si>
  <si>
    <t>431..</t>
  </si>
  <si>
    <t>442..</t>
  </si>
  <si>
    <t>542..</t>
  </si>
  <si>
    <t>101..</t>
  </si>
  <si>
    <t>664..</t>
  </si>
  <si>
    <t>628..</t>
  </si>
  <si>
    <t>633..</t>
  </si>
  <si>
    <t>767..</t>
  </si>
  <si>
    <t>000 leke</t>
  </si>
  <si>
    <t>Kombetare te Kontabilitetit.</t>
  </si>
  <si>
    <t>qe ky subjekt zhvillon aktivitet ekonomik</t>
  </si>
  <si>
    <t xml:space="preserve">       Pasqyrat Financiare jane pergatitur sipas parimit te kostos historike.</t>
  </si>
  <si>
    <t xml:space="preserve">       Monedha funksionale dhe raportuese eshte LEK-u.</t>
  </si>
  <si>
    <t xml:space="preserve">       Te ardhurat dhe shpenzimet jane njohur sipas metodes se konstatimit te te drejtave dhe detyrimeve</t>
  </si>
  <si>
    <t>ardhurave me shpenzimet).</t>
  </si>
  <si>
    <t xml:space="preserve">       Politikat e reja kontabel sipas SKK jane perdorur vetem ne prospektive (vetem per vitin 2009),</t>
  </si>
  <si>
    <t>Shpenzimet jane njohur ne vitin ushtrimor si dhe te ardhurat qe lidhen me to (proçesi i perputhjes se te</t>
  </si>
  <si>
    <t>Ministrine e Ekonomise dhe Energjitikes per ndertimin e hidroçentraleve MESHANIK dhe GUVE.</t>
  </si>
  <si>
    <t>I..</t>
  </si>
  <si>
    <t>II..</t>
  </si>
  <si>
    <t>III..</t>
  </si>
  <si>
    <t>IV..</t>
  </si>
  <si>
    <t>V..</t>
  </si>
  <si>
    <t>VI..</t>
  </si>
  <si>
    <t>Lenden e pare, Mallrat, Produktin e gatshem dhe Prodhimin ne proces</t>
  </si>
  <si>
    <t>V.O.</t>
  </si>
  <si>
    <t>Shuma</t>
  </si>
  <si>
    <t>Vlera</t>
  </si>
  <si>
    <t>Kosto</t>
  </si>
  <si>
    <t>Sasia</t>
  </si>
  <si>
    <t>Nj / M</t>
  </si>
  <si>
    <t>Artikulli</t>
  </si>
  <si>
    <t>llogarise "Mjete transporti" te pasqyres "Gjendja dhe ndryshimete A / Q me vleren bruto".</t>
  </si>
  <si>
    <t>Shuma totale e vleftes fillestare te automjeteve duhet te jete e barabarte me tepricen e</t>
  </si>
  <si>
    <t>T O T A L I:</t>
  </si>
  <si>
    <t>Vlefta              fillestare                    ne    Lekë</t>
  </si>
  <si>
    <t>Targa</t>
  </si>
  <si>
    <t>Kapacit      ne         TON</t>
  </si>
  <si>
    <t>Lloji</t>
  </si>
  <si>
    <t xml:space="preserve">Nr. </t>
  </si>
  <si>
    <t xml:space="preserve">    10/08/2009</t>
  </si>
  <si>
    <t>481..</t>
  </si>
  <si>
    <t>2134..</t>
  </si>
  <si>
    <t>121..</t>
  </si>
  <si>
    <t>Gusmar / Tepelene</t>
  </si>
  <si>
    <t>Eskavator+paisje</t>
  </si>
  <si>
    <t>▬</t>
  </si>
  <si>
    <t>Mercedes</t>
  </si>
  <si>
    <t>Rul</t>
  </si>
  <si>
    <t>Benz ML 400</t>
  </si>
  <si>
    <t>207..</t>
  </si>
  <si>
    <t>Fonde tregetare</t>
  </si>
  <si>
    <t>2131..</t>
  </si>
  <si>
    <t>Mjete  transporti</t>
  </si>
  <si>
    <t>2151..</t>
  </si>
  <si>
    <t>Llogari / kerkesa te Arketueshme - TVSH</t>
  </si>
  <si>
    <t>Llogari / kerkesa te Arketueshme - Klienti</t>
  </si>
  <si>
    <t>411..</t>
  </si>
  <si>
    <t>519..</t>
  </si>
  <si>
    <t>Ndihme bankare - Overdraft</t>
  </si>
  <si>
    <t>641..</t>
  </si>
  <si>
    <t>606..</t>
  </si>
  <si>
    <t>Shpenz. Prim Sigurimi</t>
  </si>
  <si>
    <t>616..</t>
  </si>
  <si>
    <t>638..</t>
  </si>
  <si>
    <t>Shpenz. Tak. Doganore, tjera</t>
  </si>
  <si>
    <t>Shpenz. Tak. Regjistrimi, tjera</t>
  </si>
  <si>
    <t>694..</t>
  </si>
  <si>
    <t>661..</t>
  </si>
  <si>
    <t>766..</t>
  </si>
  <si>
    <t>M.M. te paguara per T.V.SH</t>
  </si>
  <si>
    <t>M.M. te paguara per T. Fitimi</t>
  </si>
  <si>
    <t>M.M. te paguara per Interesa</t>
  </si>
  <si>
    <t>Mjetet monetare - fonde tregetare</t>
  </si>
  <si>
    <t>Te ardhura nga kursi i kembimit</t>
  </si>
  <si>
    <t>Subjekti.</t>
  </si>
  <si>
    <t>NIPT.</t>
  </si>
  <si>
    <t>Adresa.</t>
  </si>
  <si>
    <t>Administratori</t>
  </si>
  <si>
    <t>INVENTARI  I  AUTOMJETEVE  NE  PRONESI</t>
  </si>
  <si>
    <t>INVENTARI  I  MALLRAVE</t>
  </si>
  <si>
    <t>Pajisje Zyre</t>
  </si>
  <si>
    <t>Pajisje kompjuterike</t>
  </si>
  <si>
    <t>Mjete transporti</t>
  </si>
  <si>
    <t>Makineri, pajisje</t>
  </si>
  <si>
    <t>Ndertimi</t>
  </si>
  <si>
    <t>Pakesime</t>
  </si>
  <si>
    <t>Shtesa</t>
  </si>
  <si>
    <t>Siri  Sinani</t>
  </si>
  <si>
    <t>Kamion</t>
  </si>
  <si>
    <t>Drump Truck</t>
  </si>
  <si>
    <t>Llogari / kerkesa te Arketueshme - T.Fitimi</t>
  </si>
  <si>
    <t>444..</t>
  </si>
  <si>
    <t>Materiale ndihmese</t>
  </si>
  <si>
    <t>312..</t>
  </si>
  <si>
    <t>6032..</t>
  </si>
  <si>
    <t>626..</t>
  </si>
  <si>
    <t>Shpenz. Telefonike</t>
  </si>
  <si>
    <t>657..</t>
  </si>
  <si>
    <t>Shpenz. Gjoba penalitete</t>
  </si>
  <si>
    <t>Materiale  konsumi</t>
  </si>
  <si>
    <t>e)..</t>
  </si>
  <si>
    <t>f)..</t>
  </si>
  <si>
    <t>g)..</t>
  </si>
  <si>
    <t>M.M. te paguara per Porosi</t>
  </si>
  <si>
    <t>M.M. te paguara per Gjoba</t>
  </si>
  <si>
    <t xml:space="preserve">       Sipas kontrates, punimet e ndertimit te ketyre dy veprave energjitike zgjasin 5-6 vite.</t>
  </si>
  <si>
    <t>M.M. te hyra nga pronari</t>
  </si>
  <si>
    <t>pasi kerkesat e SKK parashikojne te mos zbatohen keto politika ne retrospektive.</t>
  </si>
  <si>
    <t xml:space="preserve">       Ky subjek ka lidhur kontrate koncesionare Nr. 2320 Rep, Nr. 289 Kol, dt, 14-07-2009 me</t>
  </si>
  <si>
    <t>Kjo pasqyre do te plotesohet e vecante per</t>
  </si>
  <si>
    <t>Fshati Gusmar, banesa 27</t>
  </si>
  <si>
    <t>Komuna Kurvelesh, Tepelenë</t>
  </si>
  <si>
    <t>Udhezuesi nr. 02, dt. 04,02,2014 te Drej. Pergj. Tatimeve</t>
  </si>
  <si>
    <t>232..</t>
  </si>
  <si>
    <t>Aktive afatgjata ne proces   (me vl. kontab.)</t>
  </si>
  <si>
    <t>Prodhim A.Q.Trupezuara</t>
  </si>
  <si>
    <t>722..</t>
  </si>
  <si>
    <t>Materiale te para</t>
  </si>
  <si>
    <t>601..</t>
  </si>
  <si>
    <t>Nentrajtime e punime</t>
  </si>
  <si>
    <t>607..</t>
  </si>
  <si>
    <t>Mallra, materiale, nentrajtime e punime</t>
  </si>
  <si>
    <t xml:space="preserve">       Subjekti ka filluar punimet per ndertimin e godines se hidrocentralit, si fuqi puntore</t>
  </si>
  <si>
    <t>punimet jane perballuar nga nenkontraktori firma Ndreu Konstruksion me qender ne Fier.</t>
  </si>
  <si>
    <t>tatim fitimi pasi fitimi shkon i gjithi per te mbuluar humbjen e vitit paraardhes.</t>
  </si>
  <si>
    <t>067 2080533</t>
  </si>
  <si>
    <t>$</t>
  </si>
  <si>
    <t>Viti  2014</t>
  </si>
  <si>
    <t>Te  dhena  te  tjera</t>
  </si>
  <si>
    <t xml:space="preserve">  LEKE</t>
  </si>
  <si>
    <t>Shoqëri  Përgjegjësi  Kufizuar</t>
  </si>
  <si>
    <t>Rumbullakime</t>
  </si>
  <si>
    <t xml:space="preserve">  0,00 LEKE</t>
  </si>
  <si>
    <t>Krijuar dt.</t>
  </si>
  <si>
    <t xml:space="preserve">Regjistruar </t>
  </si>
  <si>
    <t xml:space="preserve">Periudha Kontabel nga   </t>
  </si>
  <si>
    <t xml:space="preserve">deri   </t>
  </si>
  <si>
    <t xml:space="preserve">Data e Mbylljes : </t>
  </si>
  <si>
    <t>Tel :</t>
  </si>
  <si>
    <t xml:space="preserve">Dorëzuar : </t>
  </si>
  <si>
    <t>Fax :</t>
  </si>
  <si>
    <t>E-mail :</t>
  </si>
  <si>
    <t>deklarim@gmail.com</t>
  </si>
  <si>
    <t>01  Janar  2014</t>
  </si>
  <si>
    <t>31  Dhjetor  2014</t>
  </si>
  <si>
    <t>Ndertesa - Instalime  specifike</t>
  </si>
  <si>
    <t>Amortizimi I instalimeve</t>
  </si>
  <si>
    <t>Amortizimi makineri e paisje</t>
  </si>
  <si>
    <t>Amortizimi mjete transporti</t>
  </si>
  <si>
    <t>2813..</t>
  </si>
  <si>
    <t>2814..</t>
  </si>
  <si>
    <t>2815..</t>
  </si>
  <si>
    <t>Amortizimi Aktie Jomateriale</t>
  </si>
  <si>
    <t>2905..</t>
  </si>
  <si>
    <t>Humbje Makineri e Paisje</t>
  </si>
  <si>
    <t>h)..</t>
  </si>
  <si>
    <t>613..</t>
  </si>
  <si>
    <t>Shpenz. Qera mjetesh</t>
  </si>
  <si>
    <t>M.M. te paguara per Qera mjetesh</t>
  </si>
  <si>
    <t>Humbje e mbartur</t>
  </si>
  <si>
    <t xml:space="preserve">  24/03/2015</t>
  </si>
  <si>
    <t>Aktivet Afatgjata Materiale me vlere fillestare 2014</t>
  </si>
  <si>
    <t>Gjendje 01/01/2014</t>
  </si>
  <si>
    <t>Gjendje 31/12/2014</t>
  </si>
  <si>
    <t>Amortizimi A.A. Materiale 2014</t>
  </si>
  <si>
    <t>Vlera Kontabel Neto e A.A.Materiale 2014</t>
  </si>
  <si>
    <t>Pjesemarje te tjera ne njesi te kontrolluara (vetem ne PF)</t>
  </si>
  <si>
    <t>Njesit  ose  aksionet  e  thesarit ( negative)</t>
  </si>
  <si>
    <t>TOTALI i Shpenzimeve                       ( 4 + 5 + 6 + 7 )</t>
  </si>
  <si>
    <t>Fitimi  (humbja) nga veprimtaria kryesore    ( 1 + 2 ± 3 - 8 )</t>
  </si>
  <si>
    <t>Te ardhurat dhe veprimtarite financiare nga njesite e kontrolluara</t>
  </si>
  <si>
    <t>Te ardhurat dhe veprimtarite financiare nga pjesemarrjet</t>
  </si>
  <si>
    <t>TOTALI I te adhurave e shpenzimeve financiare (a ± b ± c ± d)</t>
  </si>
  <si>
    <t>Fitimi  /  Humbja  para tatimit                            ( 9 ± 13 )</t>
  </si>
  <si>
    <t>Fitimi  /  Humbja  neto  e  vitit  Financiar     ( 14-15 )</t>
  </si>
  <si>
    <t xml:space="preserve">Permbledhje  te  Ndryshimeve  te  Kapitaleve  te  Veta ne Shoqerine      "GUSMARI"  </t>
  </si>
  <si>
    <t xml:space="preserve">       Shifrat e vitit 2014 jane te krahasueshme me vitin paraardhes, pasi eshte viti i gjashte</t>
  </si>
  <si>
    <t>Caterpilar - 318</t>
  </si>
  <si>
    <t>Fiat</t>
  </si>
  <si>
    <t>Volvo</t>
  </si>
  <si>
    <t>Autoveture</t>
  </si>
  <si>
    <t>TR1327K</t>
  </si>
  <si>
    <t xml:space="preserve">       Pasqyrat Financiare te vitit 2014 jane pasqyrat e gjashta qe jane pergatitur sipas Standarteve</t>
  </si>
  <si>
    <t xml:space="preserve">     Fitimi i vitit ushtrimor 2014 konsiston ne prodhimin e AQT ne proces, nuk eshte llogaritur</t>
  </si>
  <si>
    <t>Girando  Koti</t>
  </si>
  <si>
    <t>Siri Sinani</t>
  </si>
  <si>
    <t>4 (kater)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</si>
</sst>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%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u/>
      <sz val="14"/>
      <name val="Arial"/>
      <family val="2"/>
    </font>
    <font>
      <sz val="14"/>
      <name val="Copperplate Gothic 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32"/>
      <color theme="1"/>
      <name val="Antique Olive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empus Sans ITC"/>
      <family val="5"/>
    </font>
    <font>
      <sz val="10"/>
      <name val="Informal Roman"/>
      <family val="4"/>
    </font>
    <font>
      <sz val="8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2"/>
      <color theme="1"/>
      <name val="Viner Hand ITC"/>
      <family val="4"/>
    </font>
    <font>
      <u/>
      <sz val="11"/>
      <color theme="1"/>
      <name val="Arial"/>
      <family val="2"/>
      <charset val="238"/>
    </font>
    <font>
      <b/>
      <sz val="24"/>
      <color theme="1"/>
      <name val="Times New Roman"/>
      <family val="1"/>
    </font>
    <font>
      <u/>
      <sz val="13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6"/>
      <name val="Viner Hand ITC"/>
      <family val="4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theme="0" tint="-0.24994659260841701"/>
      </bottom>
      <diagonal/>
    </border>
  </borders>
  <cellStyleXfs count="17">
    <xf numFmtId="0" fontId="0" fillId="0" borderId="0"/>
    <xf numFmtId="0" fontId="21" fillId="0" borderId="0"/>
    <xf numFmtId="0" fontId="15" fillId="0" borderId="0"/>
    <xf numFmtId="0" fontId="13" fillId="0" borderId="0"/>
    <xf numFmtId="0" fontId="40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5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4" fillId="0" borderId="0"/>
  </cellStyleXfs>
  <cellXfs count="449">
    <xf numFmtId="0" fontId="0" fillId="0" borderId="0" xfId="0"/>
    <xf numFmtId="0" fontId="21" fillId="0" borderId="14" xfId="1" applyBorder="1"/>
    <xf numFmtId="0" fontId="21" fillId="0" borderId="0" xfId="1"/>
    <xf numFmtId="0" fontId="21" fillId="0" borderId="1" xfId="1" applyBorder="1"/>
    <xf numFmtId="0" fontId="21" fillId="0" borderId="0" xfId="1" applyBorder="1"/>
    <xf numFmtId="0" fontId="23" fillId="0" borderId="0" xfId="1" applyFont="1" applyBorder="1" applyAlignment="1">
      <alignment vertical="center" wrapText="1"/>
    </xf>
    <xf numFmtId="0" fontId="24" fillId="0" borderId="0" xfId="1" applyFont="1" applyBorder="1"/>
    <xf numFmtId="0" fontId="25" fillId="2" borderId="5" xfId="1" applyFont="1" applyFill="1" applyBorder="1" applyAlignment="1">
      <alignment horizontal="left"/>
    </xf>
    <xf numFmtId="0" fontId="22" fillId="2" borderId="5" xfId="1" applyFont="1" applyFill="1" applyBorder="1"/>
    <xf numFmtId="0" fontId="22" fillId="2" borderId="5" xfId="1" applyFont="1" applyFill="1" applyBorder="1" applyAlignment="1">
      <alignment horizontal="left"/>
    </xf>
    <xf numFmtId="0" fontId="22" fillId="2" borderId="0" xfId="1" applyFont="1" applyFill="1" applyBorder="1"/>
    <xf numFmtId="0" fontId="21" fillId="0" borderId="5" xfId="1" applyBorder="1"/>
    <xf numFmtId="0" fontId="21" fillId="0" borderId="6" xfId="1" applyBorder="1"/>
    <xf numFmtId="0" fontId="21" fillId="0" borderId="2" xfId="1" applyBorder="1" applyAlignment="1">
      <alignment horizontal="center" vertical="center"/>
    </xf>
    <xf numFmtId="0" fontId="21" fillId="0" borderId="1" xfId="1" applyBorder="1" applyAlignment="1">
      <alignment horizontal="center"/>
    </xf>
    <xf numFmtId="0" fontId="26" fillId="0" borderId="2" xfId="1" applyFont="1" applyBorder="1"/>
    <xf numFmtId="3" fontId="21" fillId="0" borderId="2" xfId="1" applyNumberFormat="1" applyBorder="1" applyAlignment="1">
      <alignment horizontal="right"/>
    </xf>
    <xf numFmtId="0" fontId="21" fillId="0" borderId="0" xfId="1" applyBorder="1" applyAlignment="1">
      <alignment horizontal="center"/>
    </xf>
    <xf numFmtId="0" fontId="27" fillId="0" borderId="0" xfId="1" applyFont="1" applyBorder="1"/>
    <xf numFmtId="3" fontId="21" fillId="0" borderId="13" xfId="1" applyNumberFormat="1" applyBorder="1" applyAlignment="1">
      <alignment horizontal="right"/>
    </xf>
    <xf numFmtId="0" fontId="21" fillId="0" borderId="9" xfId="1" applyBorder="1" applyAlignment="1">
      <alignment horizontal="center"/>
    </xf>
    <xf numFmtId="3" fontId="21" fillId="0" borderId="3" xfId="1" applyNumberFormat="1" applyBorder="1" applyAlignment="1">
      <alignment horizontal="right"/>
    </xf>
    <xf numFmtId="0" fontId="21" fillId="0" borderId="5" xfId="1" applyBorder="1" applyAlignment="1">
      <alignment horizontal="center"/>
    </xf>
    <xf numFmtId="0" fontId="27" fillId="0" borderId="5" xfId="1" applyFont="1" applyBorder="1"/>
    <xf numFmtId="0" fontId="21" fillId="0" borderId="6" xfId="1" applyBorder="1" applyAlignment="1">
      <alignment horizontal="center"/>
    </xf>
    <xf numFmtId="3" fontId="21" fillId="3" borderId="2" xfId="1" applyNumberFormat="1" applyFill="1" applyBorder="1" applyAlignment="1">
      <alignment horizontal="right"/>
    </xf>
    <xf numFmtId="3" fontId="21" fillId="0" borderId="12" xfId="1" applyNumberFormat="1" applyBorder="1" applyAlignment="1">
      <alignment horizontal="right"/>
    </xf>
    <xf numFmtId="0" fontId="21" fillId="0" borderId="14" xfId="1" applyBorder="1" applyAlignment="1">
      <alignment horizontal="left"/>
    </xf>
    <xf numFmtId="0" fontId="21" fillId="0" borderId="5" xfId="1" applyBorder="1" applyAlignment="1">
      <alignment horizontal="left"/>
    </xf>
    <xf numFmtId="0" fontId="21" fillId="0" borderId="7" xfId="1" applyBorder="1"/>
    <xf numFmtId="0" fontId="21" fillId="0" borderId="12" xfId="1" applyBorder="1"/>
    <xf numFmtId="0" fontId="21" fillId="0" borderId="12" xfId="1" applyBorder="1" applyAlignment="1">
      <alignment horizontal="center"/>
    </xf>
    <xf numFmtId="0" fontId="26" fillId="0" borderId="4" xfId="1" applyFont="1" applyBorder="1"/>
    <xf numFmtId="3" fontId="21" fillId="0" borderId="4" xfId="1" applyNumberFormat="1" applyBorder="1" applyAlignment="1">
      <alignment horizontal="right"/>
    </xf>
    <xf numFmtId="0" fontId="26" fillId="0" borderId="0" xfId="1" applyFont="1"/>
    <xf numFmtId="0" fontId="26" fillId="0" borderId="3" xfId="1" applyFont="1" applyBorder="1" applyAlignment="1">
      <alignment horizontal="center" vertical="center"/>
    </xf>
    <xf numFmtId="0" fontId="21" fillId="0" borderId="0" xfId="1" applyBorder="1" applyAlignment="1">
      <alignment horizontal="center" vertical="center"/>
    </xf>
    <xf numFmtId="0" fontId="21" fillId="0" borderId="18" xfId="1" applyBorder="1"/>
    <xf numFmtId="0" fontId="21" fillId="0" borderId="17" xfId="1" applyBorder="1" applyAlignment="1">
      <alignment horizontal="center"/>
    </xf>
    <xf numFmtId="0" fontId="27" fillId="0" borderId="17" xfId="1" applyFont="1" applyBorder="1"/>
    <xf numFmtId="3" fontId="21" fillId="0" borderId="16" xfId="1" applyNumberFormat="1" applyBorder="1" applyAlignment="1">
      <alignment horizontal="right"/>
    </xf>
    <xf numFmtId="0" fontId="28" fillId="0" borderId="17" xfId="1" applyFont="1" applyBorder="1" applyAlignment="1">
      <alignment horizontal="left"/>
    </xf>
    <xf numFmtId="3" fontId="21" fillId="3" borderId="4" xfId="1" applyNumberFormat="1" applyFill="1" applyBorder="1" applyAlignment="1">
      <alignment horizontal="right"/>
    </xf>
    <xf numFmtId="0" fontId="29" fillId="0" borderId="0" xfId="1" applyFont="1" applyBorder="1"/>
    <xf numFmtId="0" fontId="29" fillId="0" borderId="5" xfId="1" applyFont="1" applyBorder="1"/>
    <xf numFmtId="0" fontId="21" fillId="0" borderId="7" xfId="1" applyBorder="1" applyAlignment="1">
      <alignment horizontal="center"/>
    </xf>
    <xf numFmtId="0" fontId="21" fillId="0" borderId="12" xfId="1" applyBorder="1" applyAlignment="1">
      <alignment horizontal="right"/>
    </xf>
    <xf numFmtId="0" fontId="21" fillId="0" borderId="0" xfId="1" applyAlignment="1">
      <alignment horizontal="center"/>
    </xf>
    <xf numFmtId="0" fontId="31" fillId="0" borderId="9" xfId="1" applyFont="1" applyBorder="1" applyAlignment="1">
      <alignment horizontal="center" vertical="center" wrapText="1"/>
    </xf>
    <xf numFmtId="3" fontId="31" fillId="0" borderId="3" xfId="1" applyNumberFormat="1" applyFont="1" applyBorder="1" applyAlignment="1">
      <alignment horizontal="right" vertical="center" wrapText="1"/>
    </xf>
    <xf numFmtId="0" fontId="21" fillId="0" borderId="0" xfId="1" applyAlignment="1">
      <alignment horizontal="left" wrapText="1"/>
    </xf>
    <xf numFmtId="0" fontId="31" fillId="0" borderId="1" xfId="1" applyFont="1" applyBorder="1" applyAlignment="1">
      <alignment horizontal="center" vertical="center" wrapText="1"/>
    </xf>
    <xf numFmtId="3" fontId="31" fillId="0" borderId="2" xfId="1" applyNumberFormat="1" applyFont="1" applyBorder="1" applyAlignment="1">
      <alignment horizontal="right" vertical="center" wrapText="1"/>
    </xf>
    <xf numFmtId="0" fontId="31" fillId="0" borderId="6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left" vertical="center"/>
    </xf>
    <xf numFmtId="0" fontId="21" fillId="0" borderId="14" xfId="1" applyFont="1" applyBorder="1" applyAlignment="1">
      <alignment horizontal="left" wrapText="1"/>
    </xf>
    <xf numFmtId="0" fontId="21" fillId="0" borderId="11" xfId="1" applyFont="1" applyBorder="1" applyAlignment="1">
      <alignment vertical="center" wrapText="1"/>
    </xf>
    <xf numFmtId="3" fontId="31" fillId="0" borderId="3" xfId="1" applyNumberFormat="1" applyFont="1" applyBorder="1" applyAlignment="1">
      <alignment horizontal="right" wrapText="1"/>
    </xf>
    <xf numFmtId="0" fontId="21" fillId="0" borderId="14" xfId="1" applyFont="1" applyBorder="1" applyAlignment="1">
      <alignment vertical="center" wrapText="1"/>
    </xf>
    <xf numFmtId="0" fontId="21" fillId="0" borderId="5" xfId="1" applyFont="1" applyBorder="1" applyAlignment="1">
      <alignment horizontal="center" vertical="center"/>
    </xf>
    <xf numFmtId="3" fontId="21" fillId="0" borderId="2" xfId="1" applyNumberFormat="1" applyBorder="1" applyAlignment="1">
      <alignment horizontal="right" wrapText="1"/>
    </xf>
    <xf numFmtId="0" fontId="21" fillId="0" borderId="9" xfId="1" applyFont="1" applyBorder="1" applyAlignment="1">
      <alignment horizontal="center"/>
    </xf>
    <xf numFmtId="0" fontId="21" fillId="0" borderId="14" xfId="1" applyFont="1" applyBorder="1"/>
    <xf numFmtId="0" fontId="21" fillId="0" borderId="11" xfId="1" applyFont="1" applyBorder="1"/>
    <xf numFmtId="0" fontId="31" fillId="0" borderId="0" xfId="1" applyFont="1" applyBorder="1" applyAlignment="1">
      <alignment horizontal="center" wrapText="1"/>
    </xf>
    <xf numFmtId="0" fontId="27" fillId="0" borderId="0" xfId="1" applyFont="1" applyBorder="1" applyAlignment="1">
      <alignment horizontal="left" vertical="center"/>
    </xf>
    <xf numFmtId="0" fontId="31" fillId="0" borderId="5" xfId="1" applyFont="1" applyBorder="1" applyAlignment="1">
      <alignment horizontal="center" wrapText="1"/>
    </xf>
    <xf numFmtId="0" fontId="27" fillId="0" borderId="5" xfId="1" applyFont="1" applyBorder="1" applyAlignment="1">
      <alignment horizontal="left" vertical="center"/>
    </xf>
    <xf numFmtId="0" fontId="21" fillId="0" borderId="14" xfId="1" applyFont="1" applyBorder="1" applyAlignment="1">
      <alignment horizontal="center" wrapText="1"/>
    </xf>
    <xf numFmtId="0" fontId="27" fillId="0" borderId="10" xfId="1" applyFont="1" applyBorder="1" applyAlignment="1">
      <alignment vertical="center" wrapText="1"/>
    </xf>
    <xf numFmtId="0" fontId="31" fillId="0" borderId="5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 wrapText="1"/>
    </xf>
    <xf numFmtId="3" fontId="31" fillId="3" borderId="3" xfId="1" applyNumberFormat="1" applyFont="1" applyFill="1" applyBorder="1" applyAlignment="1">
      <alignment horizontal="right" vertical="center" wrapText="1"/>
    </xf>
    <xf numFmtId="0" fontId="21" fillId="0" borderId="0" xfId="1" applyAlignment="1">
      <alignment horizontal="right" vertical="center" wrapText="1"/>
    </xf>
    <xf numFmtId="20" fontId="31" fillId="0" borderId="1" xfId="1" applyNumberFormat="1" applyFont="1" applyBorder="1" applyAlignment="1">
      <alignment horizontal="center" vertical="center" wrapText="1"/>
    </xf>
    <xf numFmtId="20" fontId="31" fillId="0" borderId="0" xfId="1" applyNumberFormat="1" applyFont="1" applyBorder="1" applyAlignment="1">
      <alignment horizontal="center" vertical="center"/>
    </xf>
    <xf numFmtId="0" fontId="21" fillId="0" borderId="0" xfId="1" applyAlignment="1">
      <alignment horizontal="left" vertical="center" wrapText="1"/>
    </xf>
    <xf numFmtId="3" fontId="31" fillId="0" borderId="4" xfId="1" applyNumberFormat="1" applyFont="1" applyBorder="1" applyAlignment="1">
      <alignment horizontal="right" wrapText="1"/>
    </xf>
    <xf numFmtId="0" fontId="21" fillId="0" borderId="0" xfId="1" applyAlignment="1">
      <alignment horizontal="center" vertical="center"/>
    </xf>
    <xf numFmtId="0" fontId="31" fillId="0" borderId="0" xfId="1" applyFont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0" fontId="31" fillId="0" borderId="0" xfId="1" applyFont="1"/>
    <xf numFmtId="0" fontId="21" fillId="0" borderId="0" xfId="1" applyAlignment="1"/>
    <xf numFmtId="0" fontId="29" fillId="0" borderId="0" xfId="1" applyFont="1" applyBorder="1" applyAlignment="1">
      <alignment horizontal="left" wrapText="1"/>
    </xf>
    <xf numFmtId="0" fontId="21" fillId="0" borderId="0" xfId="1" applyAlignment="1">
      <alignment wrapText="1"/>
    </xf>
    <xf numFmtId="0" fontId="29" fillId="0" borderId="0" xfId="1" applyFont="1" applyBorder="1" applyAlignment="1">
      <alignment wrapText="1"/>
    </xf>
    <xf numFmtId="0" fontId="21" fillId="0" borderId="0" xfId="1" applyBorder="1" applyAlignment="1">
      <alignment horizontal="left"/>
    </xf>
    <xf numFmtId="0" fontId="21" fillId="0" borderId="0" xfId="1" applyAlignment="1">
      <alignment horizontal="left"/>
    </xf>
    <xf numFmtId="0" fontId="21" fillId="0" borderId="18" xfId="1" applyBorder="1" applyAlignment="1">
      <alignment horizontal="left"/>
    </xf>
    <xf numFmtId="0" fontId="21" fillId="0" borderId="17" xfId="1" applyBorder="1" applyAlignment="1">
      <alignment horizontal="left"/>
    </xf>
    <xf numFmtId="0" fontId="22" fillId="0" borderId="14" xfId="1" applyFont="1" applyBorder="1" applyAlignment="1">
      <alignment horizontal="left" vertical="center"/>
    </xf>
    <xf numFmtId="0" fontId="21" fillId="0" borderId="14" xfId="1" applyBorder="1" applyAlignment="1">
      <alignment horizontal="left" vertical="center"/>
    </xf>
    <xf numFmtId="0" fontId="22" fillId="0" borderId="12" xfId="1" applyFont="1" applyBorder="1" applyAlignment="1">
      <alignment horizontal="left" vertical="center"/>
    </xf>
    <xf numFmtId="0" fontId="21" fillId="0" borderId="12" xfId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30" fillId="0" borderId="0" xfId="1" applyFont="1" applyFill="1"/>
    <xf numFmtId="0" fontId="26" fillId="0" borderId="9" xfId="1" applyFont="1" applyBorder="1" applyAlignment="1">
      <alignment vertical="center"/>
    </xf>
    <xf numFmtId="0" fontId="26" fillId="0" borderId="14" xfId="1" applyFont="1" applyBorder="1" applyAlignment="1">
      <alignment vertical="center"/>
    </xf>
    <xf numFmtId="0" fontId="26" fillId="0" borderId="11" xfId="1" applyFont="1" applyBorder="1" applyAlignment="1">
      <alignment vertical="center"/>
    </xf>
    <xf numFmtId="0" fontId="26" fillId="0" borderId="0" xfId="1" applyFont="1" applyAlignment="1">
      <alignment vertical="center"/>
    </xf>
    <xf numFmtId="0" fontId="26" fillId="0" borderId="19" xfId="1" applyFont="1" applyBorder="1" applyAlignment="1">
      <alignment horizontal="left" vertical="center"/>
    </xf>
    <xf numFmtId="0" fontId="26" fillId="0" borderId="20" xfId="1" applyFont="1" applyBorder="1" applyAlignment="1">
      <alignment vertical="center"/>
    </xf>
    <xf numFmtId="0" fontId="26" fillId="0" borderId="19" xfId="1" applyFont="1" applyBorder="1" applyAlignment="1">
      <alignment vertical="center"/>
    </xf>
    <xf numFmtId="0" fontId="26" fillId="0" borderId="21" xfId="1" applyFont="1" applyBorder="1" applyAlignment="1">
      <alignment vertical="center"/>
    </xf>
    <xf numFmtId="0" fontId="26" fillId="0" borderId="1" xfId="1" applyFont="1" applyBorder="1" applyAlignment="1">
      <alignment horizontal="left" vertical="center"/>
    </xf>
    <xf numFmtId="0" fontId="26" fillId="0" borderId="0" xfId="1" applyFont="1" applyBorder="1" applyAlignment="1">
      <alignment vertical="center"/>
    </xf>
    <xf numFmtId="0" fontId="26" fillId="0" borderId="6" xfId="1" applyFont="1" applyBorder="1" applyAlignment="1">
      <alignment vertical="center"/>
    </xf>
    <xf numFmtId="0" fontId="26" fillId="0" borderId="5" xfId="1" applyFont="1" applyBorder="1" applyAlignment="1">
      <alignment vertical="center"/>
    </xf>
    <xf numFmtId="0" fontId="26" fillId="0" borderId="10" xfId="1" applyFont="1" applyBorder="1" applyAlignment="1">
      <alignment vertical="center"/>
    </xf>
    <xf numFmtId="0" fontId="26" fillId="0" borderId="22" xfId="1" applyFont="1" applyBorder="1"/>
    <xf numFmtId="0" fontId="26" fillId="0" borderId="0" xfId="1" applyFont="1" applyBorder="1"/>
    <xf numFmtId="0" fontId="26" fillId="0" borderId="0" xfId="1" applyFont="1" applyBorder="1" applyAlignment="1">
      <alignment horizontal="right"/>
    </xf>
    <xf numFmtId="0" fontId="26" fillId="4" borderId="0" xfId="1" applyFont="1" applyFill="1" applyBorder="1"/>
    <xf numFmtId="0" fontId="26" fillId="4" borderId="3" xfId="1" applyFont="1" applyFill="1" applyBorder="1"/>
    <xf numFmtId="0" fontId="26" fillId="0" borderId="19" xfId="1" applyFont="1" applyBorder="1"/>
    <xf numFmtId="0" fontId="26" fillId="0" borderId="20" xfId="1" applyFont="1" applyBorder="1"/>
    <xf numFmtId="0" fontId="26" fillId="0" borderId="20" xfId="1" applyFont="1" applyBorder="1" applyAlignment="1">
      <alignment horizontal="right"/>
    </xf>
    <xf numFmtId="0" fontId="26" fillId="4" borderId="20" xfId="1" applyFont="1" applyFill="1" applyBorder="1"/>
    <xf numFmtId="0" fontId="26" fillId="0" borderId="23" xfId="1" applyFont="1" applyBorder="1"/>
    <xf numFmtId="0" fontId="26" fillId="4" borderId="23" xfId="1" applyFont="1" applyFill="1" applyBorder="1"/>
    <xf numFmtId="0" fontId="26" fillId="0" borderId="1" xfId="1" applyFont="1" applyBorder="1"/>
    <xf numFmtId="0" fontId="26" fillId="5" borderId="4" xfId="1" applyFont="1" applyFill="1" applyBorder="1" applyAlignment="1">
      <alignment vertical="center"/>
    </xf>
    <xf numFmtId="0" fontId="31" fillId="0" borderId="7" xfId="1" applyFont="1" applyBorder="1"/>
    <xf numFmtId="0" fontId="26" fillId="0" borderId="12" xfId="1" applyFont="1" applyBorder="1"/>
    <xf numFmtId="0" fontId="26" fillId="0" borderId="12" xfId="1" applyFont="1" applyBorder="1" applyAlignment="1">
      <alignment horizontal="right"/>
    </xf>
    <xf numFmtId="3" fontId="26" fillId="0" borderId="0" xfId="1" applyNumberFormat="1" applyFont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 applyAlignment="1">
      <alignment horizontal="right"/>
    </xf>
    <xf numFmtId="0" fontId="0" fillId="0" borderId="5" xfId="0" applyBorder="1"/>
    <xf numFmtId="0" fontId="15" fillId="0" borderId="0" xfId="0" applyFont="1" applyBorder="1"/>
    <xf numFmtId="0" fontId="0" fillId="0" borderId="6" xfId="0" applyBorder="1"/>
    <xf numFmtId="0" fontId="15" fillId="0" borderId="5" xfId="0" applyFont="1" applyBorder="1"/>
    <xf numFmtId="0" fontId="0" fillId="0" borderId="10" xfId="0" applyBorder="1"/>
    <xf numFmtId="3" fontId="31" fillId="0" borderId="2" xfId="1" applyNumberFormat="1" applyFont="1" applyFill="1" applyBorder="1" applyAlignment="1">
      <alignment horizontal="right" wrapText="1"/>
    </xf>
    <xf numFmtId="3" fontId="31" fillId="0" borderId="13" xfId="1" applyNumberFormat="1" applyFont="1" applyFill="1" applyBorder="1" applyAlignment="1">
      <alignment horizontal="right" wrapText="1"/>
    </xf>
    <xf numFmtId="3" fontId="31" fillId="0" borderId="3" xfId="1" applyNumberFormat="1" applyFont="1" applyFill="1" applyBorder="1" applyAlignment="1">
      <alignment horizontal="right" wrapText="1"/>
    </xf>
    <xf numFmtId="0" fontId="26" fillId="0" borderId="9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6" fillId="0" borderId="2" xfId="1" applyFont="1" applyBorder="1" applyAlignment="1">
      <alignment horizontal="center"/>
    </xf>
    <xf numFmtId="0" fontId="26" fillId="0" borderId="3" xfId="1" applyFont="1" applyBorder="1" applyAlignment="1">
      <alignment horizontal="center"/>
    </xf>
    <xf numFmtId="0" fontId="26" fillId="0" borderId="13" xfId="1" applyFont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21" fillId="0" borderId="11" xfId="1" applyBorder="1"/>
    <xf numFmtId="0" fontId="27" fillId="0" borderId="15" xfId="1" applyFont="1" applyBorder="1"/>
    <xf numFmtId="0" fontId="27" fillId="0" borderId="10" xfId="1" applyFont="1" applyBorder="1"/>
    <xf numFmtId="0" fontId="26" fillId="0" borderId="16" xfId="1" applyFont="1" applyBorder="1" applyAlignment="1">
      <alignment horizontal="center"/>
    </xf>
    <xf numFmtId="3" fontId="21" fillId="0" borderId="16" xfId="1" applyNumberFormat="1" applyFill="1" applyBorder="1" applyAlignment="1">
      <alignment horizontal="right"/>
    </xf>
    <xf numFmtId="3" fontId="21" fillId="0" borderId="2" xfId="1" applyNumberFormat="1" applyFill="1" applyBorder="1" applyAlignment="1">
      <alignment horizontal="right"/>
    </xf>
    <xf numFmtId="0" fontId="37" fillId="0" borderId="17" xfId="0" applyFont="1" applyBorder="1"/>
    <xf numFmtId="0" fontId="38" fillId="0" borderId="17" xfId="0" applyFont="1" applyBorder="1"/>
    <xf numFmtId="0" fontId="14" fillId="0" borderId="4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6" fillId="0" borderId="0" xfId="4" applyFont="1" applyFill="1"/>
    <xf numFmtId="0" fontId="16" fillId="0" borderId="0" xfId="4" applyFont="1" applyFill="1" applyAlignment="1">
      <alignment horizontal="center"/>
    </xf>
    <xf numFmtId="0" fontId="16" fillId="0" borderId="0" xfId="4" applyFont="1" applyFill="1" applyAlignment="1">
      <alignment horizontal="left"/>
    </xf>
    <xf numFmtId="0" fontId="18" fillId="0" borderId="0" xfId="4" applyFont="1" applyFill="1" applyAlignment="1">
      <alignment horizontal="left"/>
    </xf>
    <xf numFmtId="0" fontId="17" fillId="0" borderId="0" xfId="4" applyFont="1" applyFill="1"/>
    <xf numFmtId="3" fontId="16" fillId="0" borderId="0" xfId="4" applyNumberFormat="1" applyFont="1" applyFill="1" applyBorder="1"/>
    <xf numFmtId="0" fontId="16" fillId="0" borderId="0" xfId="4" applyFont="1" applyFill="1" applyBorder="1" applyAlignment="1">
      <alignment horizontal="center"/>
    </xf>
    <xf numFmtId="0" fontId="16" fillId="0" borderId="14" xfId="4" applyFont="1" applyFill="1" applyBorder="1"/>
    <xf numFmtId="3" fontId="16" fillId="0" borderId="4" xfId="4" applyNumberFormat="1" applyFont="1" applyFill="1" applyBorder="1"/>
    <xf numFmtId="0" fontId="16" fillId="0" borderId="4" xfId="4" applyFont="1" applyFill="1" applyBorder="1" applyAlignment="1">
      <alignment horizontal="center"/>
    </xf>
    <xf numFmtId="0" fontId="16" fillId="0" borderId="8" xfId="4" applyFont="1" applyFill="1" applyBorder="1" applyAlignment="1">
      <alignment horizontal="center"/>
    </xf>
    <xf numFmtId="0" fontId="16" fillId="0" borderId="7" xfId="4" applyFont="1" applyFill="1" applyBorder="1"/>
    <xf numFmtId="0" fontId="16" fillId="0" borderId="3" xfId="4" applyFont="1" applyFill="1" applyBorder="1"/>
    <xf numFmtId="0" fontId="16" fillId="0" borderId="4" xfId="4" applyFont="1" applyFill="1" applyBorder="1"/>
    <xf numFmtId="0" fontId="16" fillId="0" borderId="4" xfId="4" applyFont="1" applyFill="1" applyBorder="1" applyAlignment="1">
      <alignment horizontal="left"/>
    </xf>
    <xf numFmtId="0" fontId="16" fillId="0" borderId="0" xfId="4" applyFont="1" applyFill="1" applyAlignment="1">
      <alignment vertical="distributed"/>
    </xf>
    <xf numFmtId="0" fontId="16" fillId="0" borderId="4" xfId="4" applyFont="1" applyFill="1" applyBorder="1" applyAlignment="1">
      <alignment horizontal="center" vertical="distributed"/>
    </xf>
    <xf numFmtId="0" fontId="26" fillId="0" borderId="9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3" fontId="21" fillId="0" borderId="3" xfId="1" applyNumberFormat="1" applyFill="1" applyBorder="1" applyAlignment="1">
      <alignment horizontal="right"/>
    </xf>
    <xf numFmtId="0" fontId="21" fillId="0" borderId="24" xfId="1" applyBorder="1" applyAlignment="1">
      <alignment horizontal="center"/>
    </xf>
    <xf numFmtId="0" fontId="27" fillId="0" borderId="24" xfId="1" applyFont="1" applyBorder="1"/>
    <xf numFmtId="3" fontId="29" fillId="0" borderId="4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3" fontId="21" fillId="0" borderId="0" xfId="1" applyNumberFormat="1" applyBorder="1" applyAlignment="1">
      <alignment horizontal="left"/>
    </xf>
    <xf numFmtId="3" fontId="21" fillId="0" borderId="0" xfId="1" applyNumberFormat="1" applyBorder="1" applyAlignment="1">
      <alignment horizontal="right"/>
    </xf>
    <xf numFmtId="0" fontId="12" fillId="0" borderId="0" xfId="1" applyFont="1" applyBorder="1" applyAlignment="1">
      <alignment horizontal="left"/>
    </xf>
    <xf numFmtId="0" fontId="12" fillId="0" borderId="18" xfId="1" applyFont="1" applyBorder="1" applyAlignment="1">
      <alignment horizontal="left"/>
    </xf>
    <xf numFmtId="3" fontId="21" fillId="0" borderId="0" xfId="1" applyNumberFormat="1"/>
    <xf numFmtId="0" fontId="11" fillId="0" borderId="0" xfId="7"/>
    <xf numFmtId="0" fontId="41" fillId="0" borderId="0" xfId="7" applyFont="1" applyAlignment="1">
      <alignment horizontal="right"/>
    </xf>
    <xf numFmtId="0" fontId="11" fillId="0" borderId="5" xfId="7" applyFont="1" applyBorder="1"/>
    <xf numFmtId="0" fontId="11" fillId="0" borderId="5" xfId="7" applyBorder="1"/>
    <xf numFmtId="0" fontId="11" fillId="0" borderId="12" xfId="7" applyFont="1" applyBorder="1"/>
    <xf numFmtId="0" fontId="39" fillId="0" borderId="0" xfId="7" applyFont="1"/>
    <xf numFmtId="0" fontId="11" fillId="0" borderId="0" xfId="7" applyBorder="1"/>
    <xf numFmtId="3" fontId="11" fillId="0" borderId="0" xfId="7" applyNumberFormat="1"/>
    <xf numFmtId="3" fontId="11" fillId="0" borderId="4" xfId="7" applyNumberFormat="1" applyBorder="1"/>
    <xf numFmtId="4" fontId="11" fillId="0" borderId="4" xfId="7" applyNumberFormat="1" applyBorder="1"/>
    <xf numFmtId="0" fontId="11" fillId="0" borderId="4" xfId="7" applyBorder="1"/>
    <xf numFmtId="0" fontId="11" fillId="0" borderId="4" xfId="7" applyBorder="1" applyAlignment="1">
      <alignment vertical="center"/>
    </xf>
    <xf numFmtId="0" fontId="11" fillId="0" borderId="4" xfId="7" applyBorder="1" applyAlignment="1">
      <alignment horizontal="center" vertical="center"/>
    </xf>
    <xf numFmtId="3" fontId="11" fillId="0" borderId="4" xfId="7" applyNumberFormat="1" applyBorder="1" applyAlignment="1">
      <alignment horizontal="right" indent="1"/>
    </xf>
    <xf numFmtId="0" fontId="15" fillId="0" borderId="4" xfId="2" applyFont="1" applyFill="1" applyBorder="1" applyAlignment="1">
      <alignment horizontal="left"/>
    </xf>
    <xf numFmtId="0" fontId="11" fillId="0" borderId="5" xfId="7" applyBorder="1" applyAlignment="1">
      <alignment horizontal="left"/>
    </xf>
    <xf numFmtId="14" fontId="41" fillId="0" borderId="5" xfId="7" applyNumberFormat="1" applyFont="1" applyBorder="1" applyAlignment="1"/>
    <xf numFmtId="0" fontId="11" fillId="0" borderId="0" xfId="8"/>
    <xf numFmtId="0" fontId="11" fillId="0" borderId="0" xfId="8" applyBorder="1"/>
    <xf numFmtId="0" fontId="43" fillId="0" borderId="0" xfId="8" applyFont="1" applyAlignment="1"/>
    <xf numFmtId="0" fontId="41" fillId="0" borderId="0" xfId="8" applyFont="1"/>
    <xf numFmtId="3" fontId="41" fillId="0" borderId="4" xfId="8" applyNumberFormat="1" applyFont="1" applyBorder="1"/>
    <xf numFmtId="0" fontId="41" fillId="0" borderId="8" xfId="8" applyFont="1" applyBorder="1" applyAlignment="1">
      <alignment horizontal="center"/>
    </xf>
    <xf numFmtId="0" fontId="41" fillId="0" borderId="4" xfId="8" applyFont="1" applyBorder="1"/>
    <xf numFmtId="3" fontId="41" fillId="0" borderId="13" xfId="8" applyNumberFormat="1" applyFont="1" applyBorder="1"/>
    <xf numFmtId="3" fontId="41" fillId="0" borderId="25" xfId="8" applyNumberFormat="1" applyFont="1" applyBorder="1"/>
    <xf numFmtId="0" fontId="41" fillId="0" borderId="10" xfId="8" applyFont="1" applyBorder="1"/>
    <xf numFmtId="0" fontId="41" fillId="0" borderId="13" xfId="8" applyFont="1" applyBorder="1" applyAlignment="1">
      <alignment horizontal="center"/>
    </xf>
    <xf numFmtId="0" fontId="41" fillId="0" borderId="26" xfId="8" applyFont="1" applyBorder="1"/>
    <xf numFmtId="0" fontId="41" fillId="0" borderId="25" xfId="8" applyFont="1" applyBorder="1" applyAlignment="1">
      <alignment horizontal="center"/>
    </xf>
    <xf numFmtId="0" fontId="41" fillId="0" borderId="27" xfId="8" applyFont="1" applyBorder="1"/>
    <xf numFmtId="0" fontId="41" fillId="0" borderId="28" xfId="8" applyFont="1" applyBorder="1"/>
    <xf numFmtId="0" fontId="41" fillId="0" borderId="25" xfId="8" applyFont="1" applyBorder="1"/>
    <xf numFmtId="3" fontId="41" fillId="0" borderId="3" xfId="8" applyNumberFormat="1" applyFont="1" applyBorder="1"/>
    <xf numFmtId="0" fontId="41" fillId="0" borderId="3" xfId="8" applyFont="1" applyBorder="1"/>
    <xf numFmtId="0" fontId="41" fillId="0" borderId="3" xfId="8" applyFont="1" applyBorder="1" applyAlignment="1">
      <alignment horizontal="center"/>
    </xf>
    <xf numFmtId="0" fontId="41" fillId="0" borderId="0" xfId="8" applyFont="1" applyAlignment="1">
      <alignment vertical="center"/>
    </xf>
    <xf numFmtId="3" fontId="41" fillId="0" borderId="4" xfId="8" applyNumberFormat="1" applyFont="1" applyBorder="1" applyAlignment="1">
      <alignment horizontal="center" vertical="center"/>
    </xf>
    <xf numFmtId="0" fontId="41" fillId="0" borderId="4" xfId="8" applyFont="1" applyBorder="1" applyAlignment="1">
      <alignment horizontal="center" vertical="center"/>
    </xf>
    <xf numFmtId="3" fontId="11" fillId="0" borderId="0" xfId="8" applyNumberFormat="1"/>
    <xf numFmtId="0" fontId="41" fillId="0" borderId="4" xfId="8" applyFont="1" applyBorder="1" applyAlignment="1">
      <alignment horizontal="center" vertical="center" wrapText="1"/>
    </xf>
    <xf numFmtId="14" fontId="41" fillId="0" borderId="4" xfId="8" applyNumberFormat="1" applyFont="1" applyBorder="1" applyAlignment="1">
      <alignment horizontal="center" vertical="center" wrapText="1"/>
    </xf>
    <xf numFmtId="0" fontId="11" fillId="0" borderId="0" xfId="8" applyAlignment="1">
      <alignment horizontal="right"/>
    </xf>
    <xf numFmtId="3" fontId="21" fillId="0" borderId="13" xfId="1" applyNumberFormat="1" applyFill="1" applyBorder="1" applyAlignment="1">
      <alignment horizontal="right"/>
    </xf>
    <xf numFmtId="0" fontId="19" fillId="0" borderId="0" xfId="4" applyFont="1" applyFill="1"/>
    <xf numFmtId="0" fontId="17" fillId="0" borderId="0" xfId="4" applyFont="1" applyFill="1" applyAlignment="1">
      <alignment horizontal="right"/>
    </xf>
    <xf numFmtId="3" fontId="21" fillId="3" borderId="3" xfId="1" applyNumberFormat="1" applyFill="1" applyBorder="1"/>
    <xf numFmtId="3" fontId="31" fillId="3" borderId="3" xfId="1" applyNumberFormat="1" applyFont="1" applyFill="1" applyBorder="1" applyAlignment="1">
      <alignment horizontal="right" wrapText="1"/>
    </xf>
    <xf numFmtId="3" fontId="31" fillId="3" borderId="2" xfId="1" applyNumberFormat="1" applyFont="1" applyFill="1" applyBorder="1" applyAlignment="1">
      <alignment horizontal="right" wrapText="1"/>
    </xf>
    <xf numFmtId="0" fontId="31" fillId="6" borderId="7" xfId="1" applyFont="1" applyFill="1" applyBorder="1" applyAlignment="1">
      <alignment horizontal="center" vertical="center" wrapText="1"/>
    </xf>
    <xf numFmtId="3" fontId="31" fillId="6" borderId="3" xfId="1" applyNumberFormat="1" applyFont="1" applyFill="1" applyBorder="1" applyAlignment="1">
      <alignment horizontal="right" vertical="center" wrapText="1"/>
    </xf>
    <xf numFmtId="3" fontId="31" fillId="6" borderId="4" xfId="1" applyNumberFormat="1" applyFont="1" applyFill="1" applyBorder="1" applyAlignment="1">
      <alignment horizontal="right" wrapText="1"/>
    </xf>
    <xf numFmtId="3" fontId="21" fillId="3" borderId="16" xfId="1" applyNumberFormat="1" applyFill="1" applyBorder="1" applyAlignment="1">
      <alignment horizontal="right"/>
    </xf>
    <xf numFmtId="0" fontId="26" fillId="6" borderId="2" xfId="1" applyFont="1" applyFill="1" applyBorder="1" applyAlignment="1">
      <alignment horizontal="center"/>
    </xf>
    <xf numFmtId="3" fontId="21" fillId="3" borderId="3" xfId="1" applyNumberFormat="1" applyFill="1" applyBorder="1" applyAlignment="1">
      <alignment horizontal="right"/>
    </xf>
    <xf numFmtId="0" fontId="21" fillId="6" borderId="1" xfId="1" applyFill="1" applyBorder="1"/>
    <xf numFmtId="0" fontId="21" fillId="6" borderId="0" xfId="1" applyFill="1" applyBorder="1"/>
    <xf numFmtId="0" fontId="21" fillId="6" borderId="0" xfId="1" applyFill="1" applyBorder="1" applyAlignment="1">
      <alignment horizontal="right"/>
    </xf>
    <xf numFmtId="3" fontId="21" fillId="6" borderId="13" xfId="1" applyNumberFormat="1" applyFill="1" applyBorder="1" applyAlignment="1">
      <alignment horizontal="right"/>
    </xf>
    <xf numFmtId="0" fontId="21" fillId="6" borderId="9" xfId="1" applyFill="1" applyBorder="1"/>
    <xf numFmtId="0" fontId="21" fillId="6" borderId="14" xfId="1" applyFill="1" applyBorder="1"/>
    <xf numFmtId="0" fontId="21" fillId="6" borderId="14" xfId="1" applyFill="1" applyBorder="1" applyAlignment="1">
      <alignment horizontal="right"/>
    </xf>
    <xf numFmtId="0" fontId="26" fillId="6" borderId="3" xfId="1" applyFont="1" applyFill="1" applyBorder="1" applyAlignment="1">
      <alignment horizontal="center"/>
    </xf>
    <xf numFmtId="3" fontId="21" fillId="6" borderId="4" xfId="1" applyNumberFormat="1" applyFill="1" applyBorder="1" applyAlignment="1">
      <alignment horizontal="right"/>
    </xf>
    <xf numFmtId="0" fontId="26" fillId="0" borderId="2" xfId="1" applyFont="1" applyFill="1" applyBorder="1" applyAlignment="1">
      <alignment horizontal="center"/>
    </xf>
    <xf numFmtId="0" fontId="26" fillId="0" borderId="3" xfId="1" applyFont="1" applyFill="1" applyBorder="1" applyAlignment="1">
      <alignment horizontal="center"/>
    </xf>
    <xf numFmtId="0" fontId="21" fillId="6" borderId="1" xfId="1" applyFill="1" applyBorder="1" applyAlignment="1">
      <alignment horizontal="center"/>
    </xf>
    <xf numFmtId="3" fontId="21" fillId="6" borderId="2" xfId="1" applyNumberFormat="1" applyFill="1" applyBorder="1" applyAlignment="1">
      <alignment horizontal="right"/>
    </xf>
    <xf numFmtId="0" fontId="21" fillId="6" borderId="0" xfId="1" applyFill="1" applyBorder="1" applyAlignment="1">
      <alignment horizontal="center"/>
    </xf>
    <xf numFmtId="3" fontId="21" fillId="0" borderId="4" xfId="1" applyNumberFormat="1" applyFill="1" applyBorder="1" applyAlignment="1">
      <alignment horizontal="right"/>
    </xf>
    <xf numFmtId="0" fontId="10" fillId="0" borderId="18" xfId="1" applyFont="1" applyBorder="1" applyAlignment="1">
      <alignment horizontal="left"/>
    </xf>
    <xf numFmtId="0" fontId="21" fillId="0" borderId="2" xfId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3" fontId="36" fillId="0" borderId="2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26" fillId="0" borderId="13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5" xfId="1" applyFont="1" applyBorder="1" applyAlignment="1">
      <alignment vertical="center" wrapText="1"/>
    </xf>
    <xf numFmtId="0" fontId="26" fillId="6" borderId="14" xfId="1" applyFont="1" applyFill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6" borderId="12" xfId="1" applyFont="1" applyFill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164" fontId="11" fillId="0" borderId="4" xfId="7" applyNumberFormat="1" applyBorder="1" applyAlignment="1">
      <alignment horizontal="right"/>
    </xf>
    <xf numFmtId="0" fontId="21" fillId="0" borderId="3" xfId="1" applyFill="1" applyBorder="1" applyAlignment="1">
      <alignment horizontal="center" vertical="center"/>
    </xf>
    <xf numFmtId="0" fontId="21" fillId="0" borderId="13" xfId="1" applyFill="1" applyBorder="1" applyAlignment="1">
      <alignment horizontal="center" vertical="center"/>
    </xf>
    <xf numFmtId="165" fontId="31" fillId="0" borderId="0" xfId="1" applyNumberFormat="1" applyFont="1"/>
    <xf numFmtId="0" fontId="7" fillId="0" borderId="14" xfId="1" applyFont="1" applyBorder="1" applyAlignment="1">
      <alignment horizontal="left"/>
    </xf>
    <xf numFmtId="0" fontId="26" fillId="0" borderId="0" xfId="1" applyFont="1" applyAlignment="1">
      <alignment horizontal="center"/>
    </xf>
    <xf numFmtId="0" fontId="45" fillId="0" borderId="0" xfId="1" applyFont="1" applyAlignment="1">
      <alignment horizontal="right"/>
    </xf>
    <xf numFmtId="0" fontId="46" fillId="0" borderId="0" xfId="1" applyFont="1" applyAlignment="1"/>
    <xf numFmtId="0" fontId="9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30" fillId="0" borderId="7" xfId="1" applyFont="1" applyFill="1" applyBorder="1"/>
    <xf numFmtId="0" fontId="30" fillId="0" borderId="12" xfId="1" applyFont="1" applyFill="1" applyBorder="1"/>
    <xf numFmtId="0" fontId="33" fillId="0" borderId="12" xfId="1" applyFont="1" applyFill="1" applyBorder="1" applyAlignment="1">
      <alignment vertical="center"/>
    </xf>
    <xf numFmtId="0" fontId="30" fillId="0" borderId="8" xfId="1" applyFont="1" applyFill="1" applyBorder="1"/>
    <xf numFmtId="3" fontId="5" fillId="0" borderId="13" xfId="1" applyNumberFormat="1" applyFont="1" applyBorder="1"/>
    <xf numFmtId="3" fontId="5" fillId="0" borderId="4" xfId="1" applyNumberFormat="1" applyFont="1" applyBorder="1"/>
    <xf numFmtId="3" fontId="5" fillId="0" borderId="4" xfId="1" applyNumberFormat="1" applyFont="1" applyFill="1" applyBorder="1" applyAlignment="1">
      <alignment vertical="center"/>
    </xf>
    <xf numFmtId="3" fontId="5" fillId="0" borderId="4" xfId="1" applyNumberFormat="1" applyFont="1" applyFill="1" applyBorder="1"/>
    <xf numFmtId="0" fontId="5" fillId="0" borderId="0" xfId="1" applyFont="1"/>
    <xf numFmtId="0" fontId="3" fillId="0" borderId="9" xfId="1" applyFont="1" applyBorder="1" applyAlignment="1">
      <alignment horizontal="left" vertical="top"/>
    </xf>
    <xf numFmtId="0" fontId="3" fillId="0" borderId="14" xfId="1" applyFont="1" applyBorder="1"/>
    <xf numFmtId="0" fontId="3" fillId="0" borderId="11" xfId="1" applyFont="1" applyBorder="1" applyAlignment="1">
      <alignment horizontal="right" vertical="top"/>
    </xf>
    <xf numFmtId="0" fontId="3" fillId="0" borderId="1" xfId="1" applyFont="1" applyBorder="1"/>
    <xf numFmtId="0" fontId="3" fillId="0" borderId="0" xfId="1" applyFont="1" applyBorder="1"/>
    <xf numFmtId="0" fontId="3" fillId="0" borderId="15" xfId="1" applyFont="1" applyBorder="1"/>
    <xf numFmtId="0" fontId="23" fillId="0" borderId="0" xfId="1" applyFont="1" applyFill="1" applyBorder="1" applyAlignment="1">
      <alignment vertical="center"/>
    </xf>
    <xf numFmtId="0" fontId="3" fillId="0" borderId="0" xfId="1" applyFont="1"/>
    <xf numFmtId="0" fontId="3" fillId="2" borderId="9" xfId="1" applyFont="1" applyFill="1" applyBorder="1"/>
    <xf numFmtId="0" fontId="3" fillId="2" borderId="14" xfId="1" applyFont="1" applyFill="1" applyBorder="1"/>
    <xf numFmtId="0" fontId="3" fillId="2" borderId="11" xfId="1" applyFont="1" applyFill="1" applyBorder="1"/>
    <xf numFmtId="0" fontId="3" fillId="2" borderId="1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30" fillId="2" borderId="0" xfId="1" applyFont="1" applyFill="1" applyBorder="1" applyAlignment="1">
      <alignment horizontal="left"/>
    </xf>
    <xf numFmtId="0" fontId="3" fillId="2" borderId="15" xfId="1" applyFont="1" applyFill="1" applyBorder="1" applyAlignment="1">
      <alignment horizontal="center"/>
    </xf>
    <xf numFmtId="0" fontId="30" fillId="2" borderId="1" xfId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30" fillId="2" borderId="15" xfId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0" xfId="1" applyFont="1" applyFill="1" applyBorder="1"/>
    <xf numFmtId="0" fontId="3" fillId="2" borderId="15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5" xfId="1" applyFont="1" applyFill="1" applyBorder="1" applyAlignment="1">
      <alignment horizontal="right"/>
    </xf>
    <xf numFmtId="0" fontId="3" fillId="2" borderId="5" xfId="1" applyFont="1" applyFill="1" applyBorder="1"/>
    <xf numFmtId="0" fontId="47" fillId="2" borderId="4" xfId="1" applyFont="1" applyFill="1" applyBorder="1" applyAlignment="1">
      <alignment horizontal="center" vertical="center"/>
    </xf>
    <xf numFmtId="14" fontId="22" fillId="2" borderId="5" xfId="1" applyNumberFormat="1" applyFont="1" applyFill="1" applyBorder="1" applyAlignment="1"/>
    <xf numFmtId="14" fontId="22" fillId="2" borderId="12" xfId="1" applyNumberFormat="1" applyFont="1" applyFill="1" applyBorder="1" applyAlignment="1"/>
    <xf numFmtId="0" fontId="22" fillId="2" borderId="0" xfId="1" applyFont="1" applyFill="1" applyBorder="1" applyAlignment="1">
      <alignment horizontal="left"/>
    </xf>
    <xf numFmtId="0" fontId="22" fillId="2" borderId="5" xfId="1" applyFont="1" applyFill="1" applyBorder="1" applyAlignment="1">
      <alignment horizontal="left" indent="1"/>
    </xf>
    <xf numFmtId="0" fontId="3" fillId="2" borderId="6" xfId="1" applyFont="1" applyFill="1" applyBorder="1"/>
    <xf numFmtId="0" fontId="3" fillId="2" borderId="10" xfId="1" applyFont="1" applyFill="1" applyBorder="1"/>
    <xf numFmtId="0" fontId="3" fillId="0" borderId="6" xfId="1" applyFont="1" applyBorder="1" applyAlignment="1">
      <alignment horizontal="left"/>
    </xf>
    <xf numFmtId="0" fontId="3" fillId="0" borderId="5" xfId="1" applyFont="1" applyBorder="1"/>
    <xf numFmtId="0" fontId="3" fillId="0" borderId="10" xfId="1" applyFont="1" applyBorder="1" applyAlignment="1">
      <alignment horizontal="right"/>
    </xf>
    <xf numFmtId="3" fontId="21" fillId="0" borderId="3" xfId="1" applyNumberFormat="1" applyBorder="1" applyAlignment="1">
      <alignment horizontal="center" vertical="center"/>
    </xf>
    <xf numFmtId="3" fontId="21" fillId="0" borderId="13" xfId="1" applyNumberFormat="1" applyBorder="1" applyAlignment="1">
      <alignment horizontal="center" vertical="center"/>
    </xf>
    <xf numFmtId="3" fontId="21" fillId="0" borderId="3" xfId="1" applyNumberFormat="1" applyFill="1" applyBorder="1" applyAlignment="1">
      <alignment horizontal="center" vertical="center"/>
    </xf>
    <xf numFmtId="3" fontId="21" fillId="0" borderId="13" xfId="1" applyNumberFormat="1" applyFill="1" applyBorder="1" applyAlignment="1">
      <alignment horizontal="center" vertical="center"/>
    </xf>
    <xf numFmtId="0" fontId="21" fillId="0" borderId="11" xfId="1" applyFont="1" applyBorder="1" applyAlignment="1">
      <alignment horizontal="left" vertical="center" wrapText="1"/>
    </xf>
    <xf numFmtId="0" fontId="31" fillId="0" borderId="5" xfId="1" applyFont="1" applyBorder="1" applyAlignment="1">
      <alignment horizontal="left" vertical="center" wrapText="1"/>
    </xf>
    <xf numFmtId="0" fontId="31" fillId="0" borderId="10" xfId="1" applyFont="1" applyBorder="1" applyAlignment="1">
      <alignment horizontal="left" vertical="center" wrapText="1"/>
    </xf>
    <xf numFmtId="0" fontId="27" fillId="0" borderId="0" xfId="1" applyFont="1" applyBorder="1" applyAlignment="1">
      <alignment horizontal="left" vertical="center" wrapText="1"/>
    </xf>
    <xf numFmtId="0" fontId="27" fillId="0" borderId="15" xfId="1" applyFont="1" applyBorder="1" applyAlignment="1">
      <alignment horizontal="left" vertical="center" wrapText="1"/>
    </xf>
    <xf numFmtId="0" fontId="27" fillId="0" borderId="5" xfId="1" applyFont="1" applyBorder="1" applyAlignment="1">
      <alignment horizontal="left" vertical="center" wrapText="1"/>
    </xf>
    <xf numFmtId="0" fontId="27" fillId="0" borderId="10" xfId="1" applyFont="1" applyBorder="1" applyAlignment="1">
      <alignment horizontal="left" vertical="center" wrapText="1"/>
    </xf>
    <xf numFmtId="0" fontId="31" fillId="0" borderId="0" xfId="1" applyFont="1" applyBorder="1" applyAlignment="1">
      <alignment horizontal="left" vertical="center" wrapText="1"/>
    </xf>
    <xf numFmtId="0" fontId="31" fillId="0" borderId="15" xfId="1" applyFont="1" applyBorder="1" applyAlignment="1">
      <alignment horizontal="left" vertical="center" wrapText="1"/>
    </xf>
    <xf numFmtId="0" fontId="21" fillId="0" borderId="3" xfId="1" applyBorder="1" applyAlignment="1">
      <alignment horizontal="center" vertical="center"/>
    </xf>
    <xf numFmtId="0" fontId="21" fillId="0" borderId="13" xfId="1" applyBorder="1" applyAlignment="1">
      <alignment horizontal="center" vertical="center"/>
    </xf>
    <xf numFmtId="0" fontId="21" fillId="0" borderId="9" xfId="1" applyFont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3" fontId="48" fillId="3" borderId="2" xfId="1" applyNumberFormat="1" applyFont="1" applyFill="1" applyBorder="1" applyAlignment="1">
      <alignment horizontal="right"/>
    </xf>
    <xf numFmtId="0" fontId="21" fillId="0" borderId="0" xfId="1" applyFill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8" xfId="1" applyFont="1" applyBorder="1" applyAlignment="1">
      <alignment horizontal="left"/>
    </xf>
    <xf numFmtId="0" fontId="31" fillId="0" borderId="6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left" vertical="center" wrapText="1"/>
    </xf>
    <xf numFmtId="0" fontId="35" fillId="0" borderId="10" xfId="1" applyFont="1" applyFill="1" applyBorder="1" applyAlignment="1">
      <alignment horizontal="left" vertical="center" wrapText="1"/>
    </xf>
    <xf numFmtId="0" fontId="21" fillId="0" borderId="0" xfId="1" applyFill="1" applyAlignment="1">
      <alignment horizontal="left" wrapText="1"/>
    </xf>
    <xf numFmtId="0" fontId="31" fillId="0" borderId="5" xfId="1" applyFont="1" applyFill="1" applyBorder="1" applyAlignment="1">
      <alignment horizontal="left" vertical="center" wrapText="1"/>
    </xf>
    <xf numFmtId="0" fontId="26" fillId="0" borderId="7" xfId="1" applyFont="1" applyFill="1" applyBorder="1" applyAlignment="1">
      <alignment horizontal="center" vertical="center" wrapText="1"/>
    </xf>
    <xf numFmtId="3" fontId="31" fillId="0" borderId="4" xfId="1" applyNumberFormat="1" applyFont="1" applyFill="1" applyBorder="1" applyAlignment="1">
      <alignment horizontal="right" wrapText="1"/>
    </xf>
    <xf numFmtId="3" fontId="48" fillId="0" borderId="2" xfId="1" applyNumberFormat="1" applyFont="1" applyFill="1" applyBorder="1" applyAlignment="1">
      <alignment horizontal="right"/>
    </xf>
    <xf numFmtId="3" fontId="31" fillId="0" borderId="2" xfId="1" applyNumberFormat="1" applyFont="1" applyFill="1" applyBorder="1" applyAlignment="1">
      <alignment horizontal="right" vertical="center" wrapText="1"/>
    </xf>
    <xf numFmtId="3" fontId="16" fillId="0" borderId="4" xfId="4" applyNumberFormat="1" applyFont="1" applyFill="1" applyBorder="1" applyAlignment="1">
      <alignment horizontal="right"/>
    </xf>
    <xf numFmtId="0" fontId="32" fillId="0" borderId="12" xfId="1" applyFont="1" applyFill="1" applyBorder="1" applyAlignment="1">
      <alignment vertical="center"/>
    </xf>
    <xf numFmtId="0" fontId="44" fillId="0" borderId="0" xfId="1" applyFont="1" applyBorder="1" applyAlignment="1">
      <alignment horizontal="center"/>
    </xf>
    <xf numFmtId="0" fontId="44" fillId="0" borderId="5" xfId="1" applyFont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23" fillId="0" borderId="0" xfId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/>
    </xf>
    <xf numFmtId="0" fontId="33" fillId="0" borderId="0" xfId="1" applyFont="1" applyBorder="1"/>
    <xf numFmtId="0" fontId="22" fillId="0" borderId="9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3" fontId="21" fillId="0" borderId="3" xfId="1" applyNumberFormat="1" applyBorder="1" applyAlignment="1">
      <alignment horizontal="center" vertical="center"/>
    </xf>
    <xf numFmtId="3" fontId="21" fillId="0" borderId="13" xfId="1" applyNumberFormat="1" applyBorder="1" applyAlignment="1">
      <alignment horizontal="center" vertical="center"/>
    </xf>
    <xf numFmtId="3" fontId="21" fillId="0" borderId="3" xfId="1" applyNumberFormat="1" applyFill="1" applyBorder="1" applyAlignment="1">
      <alignment horizontal="center" vertical="center"/>
    </xf>
    <xf numFmtId="3" fontId="21" fillId="0" borderId="13" xfId="1" applyNumberFormat="1" applyFill="1" applyBorder="1" applyAlignment="1">
      <alignment horizontal="center" vertical="center"/>
    </xf>
    <xf numFmtId="0" fontId="35" fillId="6" borderId="12" xfId="1" applyFont="1" applyFill="1" applyBorder="1" applyAlignment="1">
      <alignment horizontal="left" vertical="center" wrapText="1"/>
    </xf>
    <xf numFmtId="0" fontId="35" fillId="6" borderId="8" xfId="1" applyFont="1" applyFill="1" applyBorder="1" applyAlignment="1">
      <alignment horizontal="left" vertical="center" wrapText="1"/>
    </xf>
    <xf numFmtId="0" fontId="31" fillId="0" borderId="5" xfId="1" applyFont="1" applyBorder="1" applyAlignment="1">
      <alignment horizontal="left" vertical="center" wrapText="1"/>
    </xf>
    <xf numFmtId="0" fontId="31" fillId="0" borderId="10" xfId="1" applyFont="1" applyBorder="1" applyAlignment="1">
      <alignment horizontal="left" vertical="center" wrapText="1"/>
    </xf>
    <xf numFmtId="0" fontId="27" fillId="0" borderId="0" xfId="1" applyFont="1" applyBorder="1" applyAlignment="1">
      <alignment horizontal="left" vertical="center" wrapText="1"/>
    </xf>
    <xf numFmtId="0" fontId="27" fillId="0" borderId="15" xfId="1" applyFont="1" applyBorder="1" applyAlignment="1">
      <alignment horizontal="left" vertical="center" wrapText="1"/>
    </xf>
    <xf numFmtId="0" fontId="27" fillId="0" borderId="5" xfId="1" applyFont="1" applyBorder="1" applyAlignment="1">
      <alignment horizontal="left" vertical="center" wrapText="1"/>
    </xf>
    <xf numFmtId="0" fontId="27" fillId="0" borderId="10" xfId="1" applyFont="1" applyBorder="1" applyAlignment="1">
      <alignment horizontal="left" vertical="center" wrapText="1"/>
    </xf>
    <xf numFmtId="0" fontId="35" fillId="0" borderId="5" xfId="1" applyFont="1" applyBorder="1" applyAlignment="1">
      <alignment horizontal="left" vertical="center" wrapText="1"/>
    </xf>
    <xf numFmtId="0" fontId="35" fillId="0" borderId="10" xfId="1" applyFont="1" applyBorder="1" applyAlignment="1">
      <alignment horizontal="left" vertical="center" wrapText="1"/>
    </xf>
    <xf numFmtId="0" fontId="31" fillId="0" borderId="0" xfId="1" applyFont="1" applyBorder="1" applyAlignment="1">
      <alignment horizontal="left" vertical="center" wrapText="1"/>
    </xf>
    <xf numFmtId="0" fontId="31" fillId="0" borderId="15" xfId="1" applyFont="1" applyBorder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21" fillId="0" borderId="3" xfId="1" applyBorder="1" applyAlignment="1">
      <alignment horizontal="center" vertical="center"/>
    </xf>
    <xf numFmtId="0" fontId="21" fillId="0" borderId="13" xfId="1" applyBorder="1" applyAlignment="1">
      <alignment horizontal="center" vertical="center"/>
    </xf>
    <xf numFmtId="0" fontId="30" fillId="0" borderId="9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1" fillId="0" borderId="14" xfId="1" applyFont="1" applyBorder="1" applyAlignment="1">
      <alignment horizontal="left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left" vertical="center" wrapText="1"/>
    </xf>
    <xf numFmtId="0" fontId="21" fillId="0" borderId="10" xfId="1" applyFont="1" applyBorder="1" applyAlignment="1">
      <alignment horizontal="left" vertical="center" wrapText="1"/>
    </xf>
    <xf numFmtId="0" fontId="35" fillId="0" borderId="12" xfId="1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 vertical="center" wrapText="1"/>
    </xf>
    <xf numFmtId="0" fontId="31" fillId="0" borderId="12" xfId="1" applyFont="1" applyBorder="1" applyAlignment="1">
      <alignment horizontal="left" vertical="center" wrapText="1"/>
    </xf>
    <xf numFmtId="0" fontId="31" fillId="0" borderId="8" xfId="1" applyFont="1" applyBorder="1" applyAlignment="1">
      <alignment horizontal="left" vertical="center" wrapText="1"/>
    </xf>
    <xf numFmtId="0" fontId="21" fillId="0" borderId="14" xfId="1" applyFont="1" applyBorder="1" applyAlignment="1">
      <alignment horizontal="left" vertical="center" wrapText="1"/>
    </xf>
    <xf numFmtId="0" fontId="21" fillId="0" borderId="11" xfId="1" applyFont="1" applyBorder="1" applyAlignment="1">
      <alignment horizontal="left" vertical="center" wrapText="1"/>
    </xf>
    <xf numFmtId="0" fontId="46" fillId="0" borderId="0" xfId="1" applyFont="1" applyAlignment="1">
      <alignment horizontal="center"/>
    </xf>
    <xf numFmtId="0" fontId="32" fillId="0" borderId="7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3" fontId="11" fillId="0" borderId="4" xfId="7" applyNumberFormat="1" applyBorder="1" applyAlignment="1">
      <alignment horizontal="right"/>
    </xf>
    <xf numFmtId="0" fontId="11" fillId="0" borderId="5" xfId="8" applyFont="1" applyBorder="1" applyAlignment="1">
      <alignment horizontal="center"/>
    </xf>
    <xf numFmtId="0" fontId="42" fillId="0" borderId="14" xfId="8" applyFont="1" applyBorder="1" applyAlignment="1">
      <alignment horizontal="center"/>
    </xf>
    <xf numFmtId="0" fontId="42" fillId="0" borderId="0" xfId="8" applyFont="1" applyBorder="1" applyAlignment="1">
      <alignment horizontal="center"/>
    </xf>
    <xf numFmtId="0" fontId="39" fillId="0" borderId="0" xfId="7" applyFont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43" fillId="0" borderId="0" xfId="8" applyFont="1" applyAlignment="1">
      <alignment horizontal="left"/>
    </xf>
    <xf numFmtId="3" fontId="11" fillId="0" borderId="5" xfId="8" applyNumberFormat="1" applyBorder="1" applyAlignment="1">
      <alignment horizontal="left"/>
    </xf>
  </cellXfs>
  <cellStyles count="17">
    <cellStyle name="Comma [0] 2" xfId="9"/>
    <cellStyle name="Normal" xfId="0" builtinId="0"/>
    <cellStyle name="Normal 2" xfId="1"/>
    <cellStyle name="Normal 2 2" xfId="2"/>
    <cellStyle name="Normal 2 2 2" xfId="5"/>
    <cellStyle name="Normal 2 2 3" xfId="6"/>
    <cellStyle name="Normal 2 3" xfId="4"/>
    <cellStyle name="Normal 2 3 2" xfId="10"/>
    <cellStyle name="Normal 2 4" xfId="11"/>
    <cellStyle name="Normal 2 4 2" xfId="12"/>
    <cellStyle name="Normal 2 4 2 2" xfId="16"/>
    <cellStyle name="Normal 2 5" xfId="13"/>
    <cellStyle name="Normal 3" xfId="3"/>
    <cellStyle name="Normal 3 2" xfId="7"/>
    <cellStyle name="Normal 4" xfId="8"/>
    <cellStyle name="Normal 4 2" xfId="14"/>
    <cellStyle name="Normal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S54"/>
  <sheetViews>
    <sheetView tabSelected="1" workbookViewId="0">
      <selection activeCell="AO8" sqref="AO8"/>
    </sheetView>
  </sheetViews>
  <sheetFormatPr defaultColWidth="9.140625" defaultRowHeight="15"/>
  <cols>
    <col min="1" max="1" width="2.85546875" style="2" customWidth="1"/>
    <col min="2" max="3" width="2.7109375" style="2" customWidth="1"/>
    <col min="4" max="8" width="6.7109375" style="2" customWidth="1"/>
    <col min="9" max="10" width="3.7109375" style="2" customWidth="1"/>
    <col min="11" max="11" width="2.7109375" style="2" customWidth="1"/>
    <col min="12" max="13" width="6.7109375" style="2" customWidth="1"/>
    <col min="14" max="14" width="4.7109375" style="2" customWidth="1"/>
    <col min="15" max="15" width="2.7109375" style="2" customWidth="1"/>
    <col min="16" max="17" width="6.7109375" style="2" customWidth="1"/>
    <col min="18" max="18" width="3.7109375" style="2" customWidth="1"/>
    <col min="19" max="19" width="2.7109375" style="2" customWidth="1"/>
    <col min="20" max="20" width="9.140625" style="2" customWidth="1"/>
    <col min="21" max="39" width="5.7109375" style="2" customWidth="1"/>
    <col min="40" max="16384" width="9.140625" style="2"/>
  </cols>
  <sheetData>
    <row r="2" spans="2:19">
      <c r="B2" s="299" t="s">
        <v>356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1"/>
    </row>
    <row r="3" spans="2:19"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4"/>
    </row>
    <row r="4" spans="2:19">
      <c r="B4" s="302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4"/>
    </row>
    <row r="5" spans="2:19">
      <c r="B5" s="302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4"/>
    </row>
    <row r="6" spans="2:19">
      <c r="B6" s="302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4"/>
    </row>
    <row r="7" spans="2:19" ht="40.5">
      <c r="B7" s="302"/>
      <c r="C7" s="303"/>
      <c r="D7" s="369" t="s">
        <v>6</v>
      </c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03"/>
      <c r="S7" s="304"/>
    </row>
    <row r="8" spans="2:19">
      <c r="B8" s="302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4"/>
    </row>
    <row r="9" spans="2:19">
      <c r="B9" s="302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4"/>
    </row>
    <row r="10" spans="2:19">
      <c r="B10" s="302"/>
      <c r="C10" s="303"/>
      <c r="D10" s="303"/>
      <c r="E10" s="370" t="s">
        <v>7</v>
      </c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5"/>
      <c r="R10" s="303"/>
      <c r="S10" s="304"/>
    </row>
    <row r="11" spans="2:19">
      <c r="B11" s="302"/>
      <c r="C11" s="303"/>
      <c r="D11" s="5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5"/>
      <c r="R11" s="303"/>
      <c r="S11" s="304"/>
    </row>
    <row r="12" spans="2:19">
      <c r="B12" s="302"/>
      <c r="C12" s="303"/>
      <c r="D12" s="303"/>
      <c r="E12" s="370" t="s">
        <v>8</v>
      </c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5"/>
      <c r="R12" s="5"/>
      <c r="S12" s="304"/>
    </row>
    <row r="13" spans="2:19">
      <c r="B13" s="302"/>
      <c r="C13" s="303"/>
      <c r="D13" s="303"/>
      <c r="E13" s="303"/>
      <c r="F13" s="370" t="s">
        <v>9</v>
      </c>
      <c r="G13" s="370"/>
      <c r="H13" s="370"/>
      <c r="I13" s="370"/>
      <c r="J13" s="370"/>
      <c r="K13" s="370"/>
      <c r="L13" s="370"/>
      <c r="M13" s="370"/>
      <c r="N13" s="370"/>
      <c r="O13" s="370"/>
      <c r="P13" s="5"/>
      <c r="Q13" s="5"/>
      <c r="R13" s="5"/>
      <c r="S13" s="304"/>
    </row>
    <row r="14" spans="2:19">
      <c r="B14" s="302"/>
      <c r="C14" s="303"/>
      <c r="D14" s="303"/>
      <c r="E14" s="303"/>
      <c r="F14" s="371" t="s">
        <v>342</v>
      </c>
      <c r="G14" s="371"/>
      <c r="H14" s="371"/>
      <c r="I14" s="371"/>
      <c r="J14" s="371"/>
      <c r="K14" s="371"/>
      <c r="L14" s="371"/>
      <c r="M14" s="371"/>
      <c r="N14" s="371"/>
      <c r="O14" s="371"/>
      <c r="P14" s="303"/>
      <c r="Q14" s="303"/>
      <c r="R14" s="303"/>
      <c r="S14" s="304"/>
    </row>
    <row r="15" spans="2:19">
      <c r="B15" s="302"/>
      <c r="C15" s="303"/>
      <c r="D15" s="303"/>
      <c r="E15" s="303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3"/>
      <c r="Q15" s="303"/>
      <c r="R15" s="303"/>
      <c r="S15" s="304"/>
    </row>
    <row r="16" spans="2:19">
      <c r="B16" s="302"/>
      <c r="C16" s="303"/>
      <c r="D16" s="303"/>
      <c r="E16" s="303"/>
      <c r="F16" s="303"/>
      <c r="G16" s="5"/>
      <c r="H16" s="5"/>
      <c r="I16" s="5"/>
      <c r="J16" s="5"/>
      <c r="K16" s="5"/>
      <c r="L16" s="5"/>
      <c r="M16" s="5"/>
      <c r="N16" s="303"/>
      <c r="O16" s="303"/>
      <c r="P16" s="303"/>
      <c r="Q16" s="303"/>
      <c r="R16" s="303"/>
      <c r="S16" s="304"/>
    </row>
    <row r="17" spans="2:19">
      <c r="B17" s="302"/>
      <c r="C17" s="303"/>
      <c r="D17" s="303"/>
      <c r="E17" s="303"/>
      <c r="F17" s="303"/>
      <c r="G17" s="5"/>
      <c r="H17" s="367" t="s">
        <v>357</v>
      </c>
      <c r="I17" s="367"/>
      <c r="J17" s="367"/>
      <c r="K17" s="367"/>
      <c r="L17" s="367"/>
      <c r="M17" s="5"/>
      <c r="N17" s="303"/>
      <c r="O17" s="303"/>
      <c r="P17" s="303"/>
      <c r="Q17" s="303"/>
      <c r="R17" s="303"/>
      <c r="S17" s="304"/>
    </row>
    <row r="18" spans="2:19" ht="15.75">
      <c r="B18" s="302"/>
      <c r="C18" s="303"/>
      <c r="D18" s="6"/>
      <c r="E18" s="303"/>
      <c r="F18" s="303"/>
      <c r="G18" s="303"/>
      <c r="H18" s="368"/>
      <c r="I18" s="368"/>
      <c r="J18" s="368"/>
      <c r="K18" s="368"/>
      <c r="L18" s="368"/>
      <c r="M18" s="303"/>
      <c r="N18" s="303"/>
      <c r="O18" s="303"/>
      <c r="P18" s="303"/>
      <c r="Q18" s="303"/>
      <c r="R18" s="303"/>
      <c r="S18" s="304"/>
    </row>
    <row r="19" spans="2:19">
      <c r="B19" s="302"/>
      <c r="C19" s="303"/>
      <c r="D19" s="303"/>
      <c r="E19" s="303"/>
      <c r="F19" s="303"/>
      <c r="G19" s="303"/>
      <c r="H19" s="306"/>
      <c r="I19" s="306"/>
      <c r="J19" s="306"/>
      <c r="K19" s="306"/>
      <c r="L19" s="306"/>
      <c r="M19" s="303"/>
      <c r="N19" s="303"/>
      <c r="O19" s="303"/>
      <c r="P19" s="303"/>
      <c r="Q19" s="303"/>
      <c r="R19" s="303"/>
      <c r="S19" s="304"/>
    </row>
    <row r="20" spans="2:19">
      <c r="B20" s="302"/>
      <c r="C20" s="303"/>
      <c r="D20" s="303"/>
      <c r="E20" s="303"/>
      <c r="F20" s="303"/>
      <c r="G20" s="303"/>
      <c r="H20" s="303"/>
      <c r="I20" s="303"/>
      <c r="J20" s="303"/>
      <c r="K20" s="303"/>
      <c r="L20" s="306"/>
      <c r="M20" s="306"/>
      <c r="N20" s="306"/>
      <c r="O20" s="306"/>
      <c r="P20" s="306"/>
      <c r="Q20" s="303"/>
      <c r="R20" s="303"/>
      <c r="S20" s="304"/>
    </row>
    <row r="21" spans="2:19">
      <c r="B21" s="302"/>
      <c r="C21" s="303"/>
      <c r="D21" s="303"/>
      <c r="E21" s="303"/>
      <c r="F21" s="303"/>
      <c r="G21" s="303"/>
      <c r="H21" s="303"/>
      <c r="I21" s="303"/>
      <c r="J21" s="303"/>
      <c r="K21" s="303"/>
      <c r="L21" s="306"/>
      <c r="M21" s="306"/>
      <c r="N21" s="306"/>
      <c r="O21" s="306"/>
      <c r="P21" s="306"/>
      <c r="Q21" s="303"/>
      <c r="R21" s="303"/>
      <c r="S21" s="304"/>
    </row>
    <row r="22" spans="2:19">
      <c r="B22" s="302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4"/>
    </row>
    <row r="23" spans="2:19">
      <c r="B23" s="302"/>
      <c r="C23" s="307"/>
      <c r="D23" s="308"/>
      <c r="E23" s="308"/>
      <c r="F23" s="308"/>
      <c r="G23" s="308"/>
      <c r="H23" s="308"/>
      <c r="I23" s="309"/>
      <c r="J23" s="303"/>
      <c r="K23" s="307"/>
      <c r="L23" s="308"/>
      <c r="M23" s="308"/>
      <c r="N23" s="308"/>
      <c r="O23" s="308"/>
      <c r="P23" s="308"/>
      <c r="Q23" s="308"/>
      <c r="R23" s="309"/>
      <c r="S23" s="304"/>
    </row>
    <row r="24" spans="2:19" ht="15.75">
      <c r="B24" s="302"/>
      <c r="C24" s="310"/>
      <c r="D24" s="311"/>
      <c r="E24" s="312" t="s">
        <v>10</v>
      </c>
      <c r="F24" s="311"/>
      <c r="G24" s="311"/>
      <c r="H24" s="311"/>
      <c r="I24" s="313"/>
      <c r="J24" s="303"/>
      <c r="K24" s="314"/>
      <c r="L24" s="312"/>
      <c r="M24" s="312" t="s">
        <v>358</v>
      </c>
      <c r="N24" s="315"/>
      <c r="O24" s="315"/>
      <c r="P24" s="315"/>
      <c r="Q24" s="315"/>
      <c r="R24" s="316"/>
      <c r="S24" s="304"/>
    </row>
    <row r="25" spans="2:19">
      <c r="B25" s="302"/>
      <c r="C25" s="317"/>
      <c r="D25" s="318"/>
      <c r="E25" s="318"/>
      <c r="F25" s="318"/>
      <c r="G25" s="318"/>
      <c r="H25" s="318"/>
      <c r="I25" s="319"/>
      <c r="J25" s="303"/>
      <c r="K25" s="317"/>
      <c r="L25" s="318"/>
      <c r="M25" s="318"/>
      <c r="N25" s="318"/>
      <c r="O25" s="318"/>
      <c r="P25" s="318"/>
      <c r="Q25" s="318"/>
      <c r="R25" s="319"/>
      <c r="S25" s="304"/>
    </row>
    <row r="26" spans="2:19" ht="18.75">
      <c r="B26" s="302"/>
      <c r="C26" s="317"/>
      <c r="D26" s="320" t="s">
        <v>11</v>
      </c>
      <c r="E26" s="7" t="s">
        <v>213</v>
      </c>
      <c r="F26" s="321"/>
      <c r="G26" s="322"/>
      <c r="H26" s="322"/>
      <c r="I26" s="319"/>
      <c r="J26" s="303"/>
      <c r="K26" s="317"/>
      <c r="L26" s="318"/>
      <c r="M26" s="318"/>
      <c r="N26" s="318"/>
      <c r="O26" s="318"/>
      <c r="P26" s="318"/>
      <c r="Q26" s="318"/>
      <c r="R26" s="319"/>
      <c r="S26" s="304"/>
    </row>
    <row r="27" spans="2:19" ht="15.75">
      <c r="B27" s="302"/>
      <c r="C27" s="317"/>
      <c r="D27" s="320"/>
      <c r="E27" s="320"/>
      <c r="F27" s="320"/>
      <c r="G27" s="318"/>
      <c r="H27" s="318"/>
      <c r="I27" s="319"/>
      <c r="J27" s="303"/>
      <c r="K27" s="317"/>
      <c r="L27" s="318" t="s">
        <v>14</v>
      </c>
      <c r="M27" s="318"/>
      <c r="N27" s="318"/>
      <c r="O27" s="323" t="s">
        <v>12</v>
      </c>
      <c r="P27" s="318" t="s">
        <v>13</v>
      </c>
      <c r="Q27" s="318"/>
      <c r="R27" s="319"/>
      <c r="S27" s="304"/>
    </row>
    <row r="28" spans="2:19" ht="18.75">
      <c r="B28" s="302"/>
      <c r="C28" s="317"/>
      <c r="D28" s="320" t="s">
        <v>15</v>
      </c>
      <c r="E28" s="7" t="s">
        <v>215</v>
      </c>
      <c r="F28" s="321"/>
      <c r="G28" s="322"/>
      <c r="H28" s="322"/>
      <c r="I28" s="319"/>
      <c r="J28" s="303"/>
      <c r="K28" s="317"/>
      <c r="L28" s="318"/>
      <c r="M28" s="318"/>
      <c r="N28" s="318"/>
      <c r="O28" s="318"/>
      <c r="P28" s="318"/>
      <c r="Q28" s="318"/>
      <c r="R28" s="319"/>
      <c r="S28" s="304"/>
    </row>
    <row r="29" spans="2:19">
      <c r="B29" s="302"/>
      <c r="C29" s="317"/>
      <c r="D29" s="320"/>
      <c r="E29" s="320"/>
      <c r="F29" s="320"/>
      <c r="G29" s="318"/>
      <c r="H29" s="318"/>
      <c r="I29" s="319"/>
      <c r="J29" s="303"/>
      <c r="K29" s="317"/>
      <c r="L29" s="318"/>
      <c r="M29" s="320"/>
      <c r="N29" s="320"/>
      <c r="O29" s="320"/>
      <c r="P29" s="320"/>
      <c r="Q29" s="320"/>
      <c r="R29" s="319"/>
      <c r="S29" s="304"/>
    </row>
    <row r="30" spans="2:19">
      <c r="B30" s="302"/>
      <c r="C30" s="317"/>
      <c r="D30" s="320"/>
      <c r="E30" s="320"/>
      <c r="F30" s="320"/>
      <c r="G30" s="320"/>
      <c r="H30" s="320"/>
      <c r="I30" s="319"/>
      <c r="J30" s="303"/>
      <c r="K30" s="317"/>
      <c r="L30" s="318"/>
      <c r="M30" s="320" t="s">
        <v>16</v>
      </c>
      <c r="N30" s="318"/>
      <c r="O30" s="8" t="s">
        <v>359</v>
      </c>
      <c r="P30" s="322"/>
      <c r="Q30" s="322"/>
      <c r="R30" s="319"/>
      <c r="S30" s="304"/>
    </row>
    <row r="31" spans="2:19">
      <c r="B31" s="302"/>
      <c r="C31" s="317"/>
      <c r="D31" s="320" t="s">
        <v>17</v>
      </c>
      <c r="E31" s="8" t="s">
        <v>360</v>
      </c>
      <c r="F31" s="322"/>
      <c r="G31" s="322"/>
      <c r="H31" s="322"/>
      <c r="I31" s="319"/>
      <c r="J31" s="303"/>
      <c r="K31" s="317"/>
      <c r="L31" s="318"/>
      <c r="M31" s="318"/>
      <c r="N31" s="318"/>
      <c r="O31" s="318"/>
      <c r="P31" s="318"/>
      <c r="Q31" s="318"/>
      <c r="R31" s="319"/>
      <c r="S31" s="304"/>
    </row>
    <row r="32" spans="2:19">
      <c r="B32" s="302"/>
      <c r="C32" s="317"/>
      <c r="D32" s="320"/>
      <c r="E32" s="320"/>
      <c r="F32" s="320"/>
      <c r="G32" s="320"/>
      <c r="H32" s="320"/>
      <c r="I32" s="319"/>
      <c r="J32" s="303"/>
      <c r="K32" s="317"/>
      <c r="L32" s="318"/>
      <c r="M32" s="320"/>
      <c r="N32" s="320"/>
      <c r="O32" s="320"/>
      <c r="P32" s="320"/>
      <c r="Q32" s="320"/>
      <c r="R32" s="319"/>
      <c r="S32" s="304"/>
    </row>
    <row r="33" spans="2:19">
      <c r="B33" s="302"/>
      <c r="C33" s="317"/>
      <c r="D33" s="318"/>
      <c r="E33" s="318"/>
      <c r="F33" s="318"/>
      <c r="G33" s="318"/>
      <c r="H33" s="318"/>
      <c r="I33" s="319"/>
      <c r="J33" s="303"/>
      <c r="K33" s="317"/>
      <c r="L33" s="318"/>
      <c r="M33" s="320" t="s">
        <v>361</v>
      </c>
      <c r="N33" s="318"/>
      <c r="O33" s="8" t="s">
        <v>362</v>
      </c>
      <c r="P33" s="322"/>
      <c r="Q33" s="322"/>
      <c r="R33" s="319"/>
      <c r="S33" s="304"/>
    </row>
    <row r="34" spans="2:19">
      <c r="B34" s="302"/>
      <c r="C34" s="317"/>
      <c r="D34" s="320" t="s">
        <v>363</v>
      </c>
      <c r="E34" s="8" t="s">
        <v>269</v>
      </c>
      <c r="F34" s="322"/>
      <c r="G34" s="322"/>
      <c r="H34" s="322"/>
      <c r="I34" s="319"/>
      <c r="J34" s="303"/>
      <c r="K34" s="317"/>
      <c r="L34" s="318"/>
      <c r="M34" s="320"/>
      <c r="N34" s="318"/>
      <c r="O34" s="318"/>
      <c r="P34" s="318"/>
      <c r="Q34" s="318"/>
      <c r="R34" s="319"/>
      <c r="S34" s="304"/>
    </row>
    <row r="35" spans="2:19">
      <c r="B35" s="302"/>
      <c r="C35" s="317"/>
      <c r="D35" s="320" t="s">
        <v>364</v>
      </c>
      <c r="E35" s="10"/>
      <c r="F35" s="10" t="s">
        <v>20</v>
      </c>
      <c r="G35" s="318"/>
      <c r="H35" s="318"/>
      <c r="I35" s="319"/>
      <c r="J35" s="303"/>
      <c r="K35" s="317"/>
      <c r="L35" s="318"/>
      <c r="M35" s="320"/>
      <c r="N35" s="320"/>
      <c r="O35" s="320"/>
      <c r="P35" s="320"/>
      <c r="Q35" s="320"/>
      <c r="R35" s="319"/>
      <c r="S35" s="304"/>
    </row>
    <row r="36" spans="2:19">
      <c r="B36" s="302"/>
      <c r="C36" s="317"/>
      <c r="D36" s="318"/>
      <c r="E36" s="318"/>
      <c r="F36" s="318"/>
      <c r="G36" s="318"/>
      <c r="H36" s="318"/>
      <c r="I36" s="319"/>
      <c r="J36" s="303"/>
      <c r="K36" s="317"/>
      <c r="L36" s="318"/>
      <c r="M36" s="320"/>
      <c r="N36" s="320" t="s">
        <v>365</v>
      </c>
      <c r="O36" s="324" t="s">
        <v>373</v>
      </c>
      <c r="P36" s="324"/>
      <c r="Q36" s="324"/>
      <c r="R36" s="319"/>
      <c r="S36" s="304"/>
    </row>
    <row r="37" spans="2:19">
      <c r="B37" s="302"/>
      <c r="C37" s="317"/>
      <c r="D37" s="320" t="s">
        <v>19</v>
      </c>
      <c r="E37" s="8" t="s">
        <v>214</v>
      </c>
      <c r="F37" s="322"/>
      <c r="G37" s="322"/>
      <c r="H37" s="322"/>
      <c r="I37" s="319"/>
      <c r="J37" s="303"/>
      <c r="K37" s="317"/>
      <c r="L37" s="318"/>
      <c r="M37" s="320"/>
      <c r="N37" s="320" t="s">
        <v>366</v>
      </c>
      <c r="O37" s="325" t="s">
        <v>374</v>
      </c>
      <c r="P37" s="325"/>
      <c r="Q37" s="324"/>
      <c r="R37" s="319"/>
      <c r="S37" s="304"/>
    </row>
    <row r="38" spans="2:19">
      <c r="B38" s="302"/>
      <c r="C38" s="317"/>
      <c r="D38" s="318"/>
      <c r="E38" s="326"/>
      <c r="F38" s="318"/>
      <c r="G38" s="318"/>
      <c r="H38" s="318"/>
      <c r="I38" s="319"/>
      <c r="J38" s="303"/>
      <c r="K38" s="317"/>
      <c r="L38" s="318"/>
      <c r="M38" s="320"/>
      <c r="N38" s="318"/>
      <c r="O38" s="318"/>
      <c r="P38" s="318"/>
      <c r="Q38" s="318"/>
      <c r="R38" s="319"/>
      <c r="S38" s="304"/>
    </row>
    <row r="39" spans="2:19">
      <c r="B39" s="302"/>
      <c r="C39" s="317"/>
      <c r="D39" s="318"/>
      <c r="E39" s="320"/>
      <c r="F39" s="318"/>
      <c r="G39" s="318"/>
      <c r="H39" s="318"/>
      <c r="I39" s="319"/>
      <c r="J39" s="303"/>
      <c r="K39" s="317"/>
      <c r="L39" s="318"/>
      <c r="M39" s="318"/>
      <c r="N39" s="318"/>
      <c r="O39" s="318"/>
      <c r="P39" s="318"/>
      <c r="Q39" s="318"/>
      <c r="R39" s="319"/>
      <c r="S39" s="304"/>
    </row>
    <row r="40" spans="2:19">
      <c r="B40" s="302"/>
      <c r="C40" s="317"/>
      <c r="D40" s="318"/>
      <c r="E40" s="320"/>
      <c r="F40" s="318"/>
      <c r="G40" s="318"/>
      <c r="H40" s="318"/>
      <c r="I40" s="319"/>
      <c r="J40" s="303"/>
      <c r="K40" s="317"/>
      <c r="L40" s="318"/>
      <c r="M40" s="320" t="s">
        <v>367</v>
      </c>
      <c r="N40" s="318"/>
      <c r="O40" s="9" t="s">
        <v>390</v>
      </c>
      <c r="P40" s="322"/>
      <c r="Q40" s="322"/>
      <c r="R40" s="319"/>
      <c r="S40" s="304"/>
    </row>
    <row r="41" spans="2:19">
      <c r="B41" s="302"/>
      <c r="C41" s="317"/>
      <c r="D41" s="320" t="s">
        <v>18</v>
      </c>
      <c r="E41" s="9" t="s">
        <v>340</v>
      </c>
      <c r="F41" s="321"/>
      <c r="G41" s="322"/>
      <c r="H41" s="322"/>
      <c r="I41" s="319"/>
      <c r="J41" s="303"/>
      <c r="K41" s="317"/>
      <c r="L41" s="318"/>
      <c r="M41" s="320"/>
      <c r="N41" s="318"/>
      <c r="O41" s="318"/>
      <c r="P41" s="318"/>
      <c r="Q41" s="318"/>
      <c r="R41" s="319"/>
      <c r="S41" s="304"/>
    </row>
    <row r="42" spans="2:19">
      <c r="B42" s="302"/>
      <c r="C42" s="317"/>
      <c r="D42" s="318"/>
      <c r="E42" s="10" t="s">
        <v>341</v>
      </c>
      <c r="F42" s="10"/>
      <c r="G42" s="318"/>
      <c r="H42" s="318"/>
      <c r="I42" s="319"/>
      <c r="J42" s="303"/>
      <c r="K42" s="317"/>
      <c r="L42" s="318"/>
      <c r="M42" s="320"/>
      <c r="N42" s="318"/>
      <c r="O42" s="318"/>
      <c r="P42" s="318"/>
      <c r="Q42" s="318"/>
      <c r="R42" s="319"/>
      <c r="S42" s="304"/>
    </row>
    <row r="43" spans="2:19">
      <c r="B43" s="302"/>
      <c r="C43" s="317"/>
      <c r="D43" s="318"/>
      <c r="E43" s="320"/>
      <c r="F43" s="318"/>
      <c r="G43" s="318"/>
      <c r="H43" s="318"/>
      <c r="I43" s="319"/>
      <c r="J43" s="303"/>
      <c r="K43" s="317"/>
      <c r="L43" s="318"/>
      <c r="M43" s="320"/>
      <c r="N43" s="318"/>
      <c r="O43" s="318"/>
      <c r="P43" s="318"/>
      <c r="Q43" s="318"/>
      <c r="R43" s="319"/>
      <c r="S43" s="304"/>
    </row>
    <row r="44" spans="2:19">
      <c r="B44" s="302"/>
      <c r="C44" s="317"/>
      <c r="D44" s="320" t="s">
        <v>368</v>
      </c>
      <c r="E44" s="327" t="s">
        <v>355</v>
      </c>
      <c r="F44" s="322"/>
      <c r="G44" s="322"/>
      <c r="H44" s="318"/>
      <c r="I44" s="319"/>
      <c r="J44" s="303"/>
      <c r="K44" s="317"/>
      <c r="L44" s="318"/>
      <c r="M44" s="320" t="s">
        <v>369</v>
      </c>
      <c r="N44" s="9" t="s">
        <v>5</v>
      </c>
      <c r="O44" s="322"/>
      <c r="P44" s="322"/>
      <c r="Q44" s="322"/>
      <c r="R44" s="319"/>
      <c r="S44" s="304"/>
    </row>
    <row r="45" spans="2:19">
      <c r="B45" s="302"/>
      <c r="C45" s="317"/>
      <c r="D45" s="320" t="s">
        <v>370</v>
      </c>
      <c r="E45" s="327"/>
      <c r="F45" s="322"/>
      <c r="G45" s="322"/>
      <c r="H45" s="318"/>
      <c r="I45" s="319"/>
      <c r="J45" s="303"/>
      <c r="K45" s="317"/>
      <c r="L45" s="318"/>
      <c r="M45" s="320"/>
      <c r="N45" s="9" t="s">
        <v>2</v>
      </c>
      <c r="O45" s="322"/>
      <c r="P45" s="322"/>
      <c r="Q45" s="322"/>
      <c r="R45" s="319"/>
      <c r="S45" s="304"/>
    </row>
    <row r="46" spans="2:19">
      <c r="B46" s="302"/>
      <c r="C46" s="317"/>
      <c r="D46" s="320" t="s">
        <v>371</v>
      </c>
      <c r="E46" s="327" t="s">
        <v>372</v>
      </c>
      <c r="F46" s="322"/>
      <c r="G46" s="322"/>
      <c r="H46" s="318"/>
      <c r="I46" s="319"/>
      <c r="J46" s="303"/>
      <c r="K46" s="317"/>
      <c r="L46" s="318"/>
      <c r="M46" s="318"/>
      <c r="N46" s="318"/>
      <c r="O46" s="318"/>
      <c r="P46" s="318"/>
      <c r="Q46" s="318"/>
      <c r="R46" s="319"/>
      <c r="S46" s="304"/>
    </row>
    <row r="47" spans="2:19">
      <c r="B47" s="302"/>
      <c r="C47" s="328"/>
      <c r="D47" s="322"/>
      <c r="E47" s="322"/>
      <c r="F47" s="322"/>
      <c r="G47" s="322"/>
      <c r="H47" s="322"/>
      <c r="I47" s="329"/>
      <c r="J47" s="303"/>
      <c r="K47" s="328"/>
      <c r="L47" s="322"/>
      <c r="M47" s="322"/>
      <c r="N47" s="322"/>
      <c r="O47" s="322"/>
      <c r="P47" s="322"/>
      <c r="Q47" s="322"/>
      <c r="R47" s="329"/>
      <c r="S47" s="304"/>
    </row>
    <row r="48" spans="2:19">
      <c r="B48" s="330" t="s">
        <v>356</v>
      </c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2"/>
    </row>
    <row r="52" spans="2:4">
      <c r="B52" s="4"/>
      <c r="C52" s="4"/>
      <c r="D52" s="4"/>
    </row>
    <row r="53" spans="2:4">
      <c r="B53" s="4"/>
      <c r="D53" s="4"/>
    </row>
    <row r="54" spans="2:4">
      <c r="B54" s="4"/>
      <c r="C54" s="4"/>
      <c r="D54" s="4"/>
    </row>
  </sheetData>
  <mergeCells count="6">
    <mergeCell ref="H17:L18"/>
    <mergeCell ref="D7:Q7"/>
    <mergeCell ref="E10:P11"/>
    <mergeCell ref="E12:P12"/>
    <mergeCell ref="F13:O13"/>
    <mergeCell ref="F14:O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B1:H47"/>
  <sheetViews>
    <sheetView zoomScale="70" zoomScaleNormal="70" workbookViewId="0">
      <selection activeCell="V46" sqref="V46"/>
    </sheetView>
  </sheetViews>
  <sheetFormatPr defaultColWidth="8.85546875" defaultRowHeight="14.25"/>
  <cols>
    <col min="1" max="1" width="3.28515625" style="211" customWidth="1"/>
    <col min="2" max="2" width="6.42578125" style="211" customWidth="1"/>
    <col min="3" max="3" width="19" style="211" customWidth="1"/>
    <col min="4" max="4" width="9.7109375" style="211" customWidth="1"/>
    <col min="5" max="8" width="11.85546875" style="211" customWidth="1"/>
    <col min="9" max="9" width="5.7109375" style="211" customWidth="1"/>
    <col min="10" max="16384" width="8.85546875" style="211"/>
  </cols>
  <sheetData>
    <row r="1" spans="2:8" ht="18" customHeight="1"/>
    <row r="2" spans="2:8" ht="18" customHeight="1">
      <c r="B2" s="195" t="s">
        <v>304</v>
      </c>
      <c r="C2" s="196" t="s">
        <v>212</v>
      </c>
    </row>
    <row r="3" spans="2:8" ht="18" customHeight="1">
      <c r="B3" s="195" t="s">
        <v>305</v>
      </c>
      <c r="C3" s="197" t="s">
        <v>217</v>
      </c>
    </row>
    <row r="4" spans="2:8" ht="18" customHeight="1">
      <c r="B4" s="195" t="s">
        <v>306</v>
      </c>
      <c r="C4" s="198" t="s">
        <v>273</v>
      </c>
    </row>
    <row r="5" spans="2:8">
      <c r="B5" s="236"/>
    </row>
    <row r="6" spans="2:8">
      <c r="B6" s="236"/>
    </row>
    <row r="7" spans="2:8">
      <c r="B7" s="236"/>
      <c r="D7" s="447" t="s">
        <v>391</v>
      </c>
      <c r="E7" s="447"/>
      <c r="F7" s="447"/>
      <c r="G7" s="447"/>
      <c r="H7" s="447"/>
    </row>
    <row r="8" spans="2:8" ht="12.75" customHeight="1"/>
    <row r="9" spans="2:8" s="230" customFormat="1" ht="30" customHeight="1">
      <c r="B9" s="232" t="s">
        <v>1</v>
      </c>
      <c r="C9" s="232" t="s">
        <v>3</v>
      </c>
      <c r="D9" s="232" t="s">
        <v>258</v>
      </c>
      <c r="E9" s="235" t="s">
        <v>392</v>
      </c>
      <c r="F9" s="232" t="s">
        <v>316</v>
      </c>
      <c r="G9" s="232" t="s">
        <v>315</v>
      </c>
      <c r="H9" s="234" t="s">
        <v>393</v>
      </c>
    </row>
    <row r="10" spans="2:8" s="214" customFormat="1" ht="15" customHeight="1">
      <c r="B10" s="229">
        <v>1</v>
      </c>
      <c r="C10" s="228" t="s">
        <v>49</v>
      </c>
      <c r="D10" s="227"/>
      <c r="E10" s="227">
        <v>0</v>
      </c>
      <c r="F10" s="227"/>
      <c r="G10" s="227"/>
      <c r="H10" s="227">
        <f t="shared" ref="H10:H15" si="0">SUM(E10+F10-G10)</f>
        <v>0</v>
      </c>
    </row>
    <row r="11" spans="2:8" s="214" customFormat="1" ht="15" customHeight="1">
      <c r="B11" s="223">
        <v>2</v>
      </c>
      <c r="C11" s="226" t="s">
        <v>314</v>
      </c>
      <c r="D11" s="219"/>
      <c r="E11" s="219">
        <v>1979560</v>
      </c>
      <c r="F11" s="219"/>
      <c r="G11" s="219"/>
      <c r="H11" s="219">
        <f t="shared" si="0"/>
        <v>1979560</v>
      </c>
    </row>
    <row r="12" spans="2:8" s="214" customFormat="1" ht="15" customHeight="1">
      <c r="B12" s="223">
        <v>3</v>
      </c>
      <c r="C12" s="225" t="s">
        <v>313</v>
      </c>
      <c r="D12" s="219"/>
      <c r="E12" s="219">
        <v>13160000</v>
      </c>
      <c r="F12" s="219">
        <v>110100</v>
      </c>
      <c r="G12" s="219"/>
      <c r="H12" s="219">
        <f t="shared" si="0"/>
        <v>13270100</v>
      </c>
    </row>
    <row r="13" spans="2:8" s="214" customFormat="1" ht="15" customHeight="1">
      <c r="B13" s="223">
        <v>4</v>
      </c>
      <c r="C13" s="224" t="s">
        <v>312</v>
      </c>
      <c r="D13" s="219"/>
      <c r="E13" s="219">
        <v>11033191</v>
      </c>
      <c r="F13" s="219"/>
      <c r="G13" s="219"/>
      <c r="H13" s="219">
        <f t="shared" si="0"/>
        <v>11033191</v>
      </c>
    </row>
    <row r="14" spans="2:8" s="214" customFormat="1" ht="15" customHeight="1">
      <c r="B14" s="223">
        <v>5</v>
      </c>
      <c r="C14" s="222" t="s">
        <v>311</v>
      </c>
      <c r="D14" s="219"/>
      <c r="E14" s="219">
        <v>0</v>
      </c>
      <c r="F14" s="219"/>
      <c r="G14" s="219"/>
      <c r="H14" s="219">
        <f t="shared" si="0"/>
        <v>0</v>
      </c>
    </row>
    <row r="15" spans="2:8" s="214" customFormat="1" ht="15" customHeight="1">
      <c r="B15" s="221">
        <v>6</v>
      </c>
      <c r="C15" s="220" t="s">
        <v>310</v>
      </c>
      <c r="D15" s="218"/>
      <c r="E15" s="218">
        <v>0</v>
      </c>
      <c r="F15" s="218"/>
      <c r="G15" s="218"/>
      <c r="H15" s="218">
        <f t="shared" si="0"/>
        <v>0</v>
      </c>
    </row>
    <row r="16" spans="2:8" s="214" customFormat="1" ht="19.899999999999999" customHeight="1">
      <c r="B16" s="217"/>
      <c r="C16" s="216" t="s">
        <v>176</v>
      </c>
      <c r="D16" s="215">
        <f>SUM(D10:D15)</f>
        <v>0</v>
      </c>
      <c r="E16" s="215">
        <f>SUM(E10:E15)</f>
        <v>26172751</v>
      </c>
      <c r="F16" s="215">
        <f>SUM(F10:F15)</f>
        <v>110100</v>
      </c>
      <c r="G16" s="215">
        <f>SUM(G10:G15)</f>
        <v>0</v>
      </c>
      <c r="H16" s="215">
        <f>SUM(H10:H15)</f>
        <v>26282851</v>
      </c>
    </row>
    <row r="17" spans="2:8">
      <c r="D17" s="233"/>
      <c r="E17" s="233"/>
      <c r="F17" s="233"/>
      <c r="G17" s="233"/>
      <c r="H17" s="233"/>
    </row>
    <row r="18" spans="2:8">
      <c r="D18" s="233"/>
      <c r="E18" s="233"/>
      <c r="F18" s="233"/>
      <c r="G18" s="233"/>
      <c r="H18" s="233"/>
    </row>
    <row r="19" spans="2:8">
      <c r="D19" s="448" t="s">
        <v>394</v>
      </c>
      <c r="E19" s="448"/>
      <c r="F19" s="448"/>
      <c r="G19" s="233"/>
      <c r="H19" s="233"/>
    </row>
    <row r="20" spans="2:8" ht="6" customHeight="1">
      <c r="D20" s="233"/>
      <c r="E20" s="233"/>
      <c r="F20" s="233"/>
      <c r="G20" s="233"/>
      <c r="H20" s="233"/>
    </row>
    <row r="21" spans="2:8" s="230" customFormat="1" ht="30" customHeight="1">
      <c r="B21" s="232" t="s">
        <v>1</v>
      </c>
      <c r="C21" s="232" t="s">
        <v>3</v>
      </c>
      <c r="D21" s="231" t="s">
        <v>258</v>
      </c>
      <c r="E21" s="235" t="s">
        <v>392</v>
      </c>
      <c r="F21" s="232" t="s">
        <v>316</v>
      </c>
      <c r="G21" s="232" t="s">
        <v>315</v>
      </c>
      <c r="H21" s="234" t="s">
        <v>393</v>
      </c>
    </row>
    <row r="22" spans="2:8" s="214" customFormat="1" ht="15" customHeight="1">
      <c r="B22" s="229">
        <v>1</v>
      </c>
      <c r="C22" s="228" t="s">
        <v>49</v>
      </c>
      <c r="D22" s="227"/>
      <c r="E22" s="227">
        <v>0</v>
      </c>
      <c r="F22" s="227"/>
      <c r="G22" s="227"/>
      <c r="H22" s="227">
        <f t="shared" ref="H22:H27" si="1">SUM(E22+F22-G22)</f>
        <v>0</v>
      </c>
    </row>
    <row r="23" spans="2:8" s="214" customFormat="1" ht="15" customHeight="1">
      <c r="B23" s="223">
        <v>2</v>
      </c>
      <c r="C23" s="226" t="s">
        <v>314</v>
      </c>
      <c r="D23" s="219"/>
      <c r="E23" s="219">
        <v>1979560</v>
      </c>
      <c r="F23" s="219"/>
      <c r="G23" s="219">
        <v>197956</v>
      </c>
      <c r="H23" s="219">
        <f t="shared" si="1"/>
        <v>1781604</v>
      </c>
    </row>
    <row r="24" spans="2:8" s="214" customFormat="1" ht="15" customHeight="1">
      <c r="B24" s="223">
        <v>3</v>
      </c>
      <c r="C24" s="225" t="s">
        <v>313</v>
      </c>
      <c r="D24" s="219"/>
      <c r="E24" s="219">
        <v>13270100</v>
      </c>
      <c r="F24" s="219"/>
      <c r="G24" s="219">
        <v>2643010</v>
      </c>
      <c r="H24" s="219">
        <f t="shared" si="1"/>
        <v>10627090</v>
      </c>
    </row>
    <row r="25" spans="2:8" s="214" customFormat="1" ht="15" customHeight="1">
      <c r="B25" s="223">
        <v>4</v>
      </c>
      <c r="C25" s="224" t="s">
        <v>312</v>
      </c>
      <c r="D25" s="219"/>
      <c r="E25" s="219">
        <v>11033191</v>
      </c>
      <c r="F25" s="219"/>
      <c r="G25" s="219">
        <v>2206638</v>
      </c>
      <c r="H25" s="219">
        <f t="shared" si="1"/>
        <v>8826553</v>
      </c>
    </row>
    <row r="26" spans="2:8" s="214" customFormat="1" ht="15" customHeight="1">
      <c r="B26" s="223">
        <v>5</v>
      </c>
      <c r="C26" s="222" t="s">
        <v>311</v>
      </c>
      <c r="D26" s="219"/>
      <c r="E26" s="219">
        <v>0</v>
      </c>
      <c r="F26" s="219"/>
      <c r="G26" s="219"/>
      <c r="H26" s="219">
        <f t="shared" si="1"/>
        <v>0</v>
      </c>
    </row>
    <row r="27" spans="2:8" s="214" customFormat="1" ht="15" customHeight="1">
      <c r="B27" s="221">
        <v>6</v>
      </c>
      <c r="C27" s="220" t="s">
        <v>310</v>
      </c>
      <c r="D27" s="218"/>
      <c r="E27" s="218">
        <v>0</v>
      </c>
      <c r="F27" s="218">
        <v>0</v>
      </c>
      <c r="G27" s="218"/>
      <c r="H27" s="218">
        <f t="shared" si="1"/>
        <v>0</v>
      </c>
    </row>
    <row r="28" spans="2:8" s="214" customFormat="1" ht="19.899999999999999" customHeight="1">
      <c r="B28" s="217"/>
      <c r="C28" s="216" t="s">
        <v>176</v>
      </c>
      <c r="D28" s="215">
        <f>SUM(D22:D27)</f>
        <v>0</v>
      </c>
      <c r="E28" s="215">
        <f>SUM(E22:E27)</f>
        <v>26282851</v>
      </c>
      <c r="F28" s="215">
        <f>SUM(F22:F27)</f>
        <v>0</v>
      </c>
      <c r="G28" s="215">
        <f>SUM(G22:G27)</f>
        <v>5047604</v>
      </c>
      <c r="H28" s="215">
        <f>SUM(H22:H27)</f>
        <v>21235247</v>
      </c>
    </row>
    <row r="29" spans="2:8">
      <c r="D29" s="233"/>
      <c r="E29" s="233"/>
      <c r="F29" s="233"/>
      <c r="G29" s="233"/>
      <c r="H29" s="233"/>
    </row>
    <row r="30" spans="2:8">
      <c r="D30" s="233"/>
      <c r="E30" s="233"/>
      <c r="F30" s="233"/>
      <c r="G30" s="233"/>
      <c r="H30" s="233"/>
    </row>
    <row r="31" spans="2:8">
      <c r="D31" s="448" t="s">
        <v>395</v>
      </c>
      <c r="E31" s="448"/>
      <c r="F31" s="448"/>
      <c r="G31" s="448"/>
      <c r="H31" s="233"/>
    </row>
    <row r="32" spans="2:8" ht="6" customHeight="1">
      <c r="D32" s="233"/>
      <c r="E32" s="233"/>
      <c r="F32" s="233"/>
      <c r="G32" s="233"/>
      <c r="H32" s="233"/>
    </row>
    <row r="33" spans="2:8" s="230" customFormat="1" ht="30" customHeight="1">
      <c r="B33" s="232" t="s">
        <v>1</v>
      </c>
      <c r="C33" s="232" t="s">
        <v>3</v>
      </c>
      <c r="D33" s="231" t="s">
        <v>258</v>
      </c>
      <c r="E33" s="235" t="s">
        <v>392</v>
      </c>
      <c r="F33" s="232" t="s">
        <v>316</v>
      </c>
      <c r="G33" s="232" t="s">
        <v>315</v>
      </c>
      <c r="H33" s="234" t="s">
        <v>393</v>
      </c>
    </row>
    <row r="34" spans="2:8" s="214" customFormat="1" ht="15" customHeight="1">
      <c r="B34" s="229">
        <v>1</v>
      </c>
      <c r="C34" s="228" t="s">
        <v>49</v>
      </c>
      <c r="D34" s="227"/>
      <c r="E34" s="227">
        <v>0</v>
      </c>
      <c r="F34" s="227"/>
      <c r="G34" s="219">
        <f t="shared" ref="G34:G39" si="2">SUM(H22)</f>
        <v>0</v>
      </c>
      <c r="H34" s="227">
        <f t="shared" ref="H34:H39" si="3">SUM(E34+F34-G34)</f>
        <v>0</v>
      </c>
    </row>
    <row r="35" spans="2:8" s="214" customFormat="1" ht="15" customHeight="1">
      <c r="B35" s="223">
        <v>2</v>
      </c>
      <c r="C35" s="226" t="s">
        <v>314</v>
      </c>
      <c r="D35" s="219"/>
      <c r="E35" s="219">
        <f>SUM(E11)</f>
        <v>1979560</v>
      </c>
      <c r="F35" s="219">
        <f>SUM(F11)</f>
        <v>0</v>
      </c>
      <c r="G35" s="219">
        <f>SUM(G23)</f>
        <v>197956</v>
      </c>
      <c r="H35" s="219">
        <f t="shared" si="3"/>
        <v>1781604</v>
      </c>
    </row>
    <row r="36" spans="2:8" s="214" customFormat="1" ht="15" customHeight="1">
      <c r="B36" s="223">
        <v>3</v>
      </c>
      <c r="C36" s="225" t="s">
        <v>313</v>
      </c>
      <c r="D36" s="219"/>
      <c r="E36" s="219">
        <f t="shared" ref="E36:F39" si="4">SUM(E12)</f>
        <v>13160000</v>
      </c>
      <c r="F36" s="219">
        <f t="shared" si="4"/>
        <v>110100</v>
      </c>
      <c r="G36" s="219">
        <f>SUM(G24)</f>
        <v>2643010</v>
      </c>
      <c r="H36" s="219">
        <f t="shared" si="3"/>
        <v>10627090</v>
      </c>
    </row>
    <row r="37" spans="2:8" s="214" customFormat="1" ht="15" customHeight="1">
      <c r="B37" s="223">
        <v>4</v>
      </c>
      <c r="C37" s="224" t="s">
        <v>312</v>
      </c>
      <c r="D37" s="219"/>
      <c r="E37" s="219">
        <f t="shared" si="4"/>
        <v>11033191</v>
      </c>
      <c r="F37" s="219">
        <f t="shared" si="4"/>
        <v>0</v>
      </c>
      <c r="G37" s="219">
        <f>SUM(G25)</f>
        <v>2206638</v>
      </c>
      <c r="H37" s="219">
        <f t="shared" si="3"/>
        <v>8826553</v>
      </c>
    </row>
    <row r="38" spans="2:8" s="214" customFormat="1" ht="15" customHeight="1">
      <c r="B38" s="223">
        <v>5</v>
      </c>
      <c r="C38" s="222" t="s">
        <v>311</v>
      </c>
      <c r="D38" s="219"/>
      <c r="E38" s="219">
        <f t="shared" si="4"/>
        <v>0</v>
      </c>
      <c r="F38" s="219">
        <f t="shared" si="4"/>
        <v>0</v>
      </c>
      <c r="G38" s="219">
        <f t="shared" si="2"/>
        <v>0</v>
      </c>
      <c r="H38" s="219">
        <f t="shared" si="3"/>
        <v>0</v>
      </c>
    </row>
    <row r="39" spans="2:8" s="214" customFormat="1" ht="15" customHeight="1">
      <c r="B39" s="221">
        <v>6</v>
      </c>
      <c r="C39" s="220" t="s">
        <v>310</v>
      </c>
      <c r="D39" s="218"/>
      <c r="E39" s="219">
        <f t="shared" si="4"/>
        <v>0</v>
      </c>
      <c r="F39" s="219">
        <f t="shared" si="4"/>
        <v>0</v>
      </c>
      <c r="G39" s="219">
        <f t="shared" si="2"/>
        <v>0</v>
      </c>
      <c r="H39" s="218">
        <f t="shared" si="3"/>
        <v>0</v>
      </c>
    </row>
    <row r="40" spans="2:8" s="214" customFormat="1" ht="19.899999999999999" customHeight="1">
      <c r="B40" s="217"/>
      <c r="C40" s="216" t="s">
        <v>176</v>
      </c>
      <c r="D40" s="215">
        <f>SUM(D34:D39)</f>
        <v>0</v>
      </c>
      <c r="E40" s="215">
        <f>SUM(E34:E39)</f>
        <v>26172751</v>
      </c>
      <c r="F40" s="215">
        <f>SUM(F34:F39)</f>
        <v>110100</v>
      </c>
      <c r="G40" s="215">
        <f>SUM(G34:G39)</f>
        <v>5047604</v>
      </c>
      <c r="H40" s="215">
        <f>SUM(H34:H39)</f>
        <v>21235247</v>
      </c>
    </row>
    <row r="44" spans="2:8">
      <c r="F44" s="442" t="s">
        <v>307</v>
      </c>
      <c r="G44" s="442"/>
      <c r="H44" s="213"/>
    </row>
    <row r="45" spans="2:8" ht="13.9" customHeight="1">
      <c r="F45" s="443" t="s">
        <v>317</v>
      </c>
      <c r="G45" s="443"/>
    </row>
    <row r="46" spans="2:8" ht="13.9" customHeight="1">
      <c r="F46" s="444"/>
      <c r="G46" s="444"/>
    </row>
    <row r="47" spans="2:8">
      <c r="F47" s="212"/>
      <c r="G47" s="212"/>
    </row>
  </sheetData>
  <mergeCells count="5">
    <mergeCell ref="D7:H7"/>
    <mergeCell ref="D19:F19"/>
    <mergeCell ref="D31:G31"/>
    <mergeCell ref="F44:G44"/>
    <mergeCell ref="F45:G46"/>
  </mergeCells>
  <pageMargins left="0.52" right="0.39" top="0.47" bottom="0.4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58"/>
  <sheetViews>
    <sheetView workbookViewId="0">
      <selection activeCell="L19" sqref="L19"/>
    </sheetView>
  </sheetViews>
  <sheetFormatPr defaultColWidth="9.140625" defaultRowHeight="15"/>
  <cols>
    <col min="1" max="2" width="3.7109375" style="2" customWidth="1"/>
    <col min="3" max="3" width="39.7109375" style="2" customWidth="1"/>
    <col min="4" max="4" width="6.7109375" style="284" customWidth="1"/>
    <col min="5" max="9" width="11.7109375" style="2" customWidth="1"/>
    <col min="10" max="10" width="10.7109375" style="2" customWidth="1"/>
    <col min="11" max="16384" width="9.140625" style="2"/>
  </cols>
  <sheetData>
    <row r="1" spans="1:9" ht="17.25" customHeight="1">
      <c r="C1" s="372" t="s">
        <v>21</v>
      </c>
      <c r="H1" s="285" t="s">
        <v>213</v>
      </c>
    </row>
    <row r="2" spans="1:9" ht="17.25">
      <c r="C2" s="373"/>
      <c r="H2" s="285" t="s">
        <v>215</v>
      </c>
    </row>
    <row r="3" spans="1:9" ht="6" customHeight="1"/>
    <row r="4" spans="1:9" ht="15" customHeight="1">
      <c r="A4" s="374" t="s">
        <v>24</v>
      </c>
      <c r="B4" s="375"/>
      <c r="C4" s="376"/>
      <c r="D4" s="35" t="s">
        <v>22</v>
      </c>
      <c r="E4" s="280" t="s">
        <v>23</v>
      </c>
      <c r="F4" s="280" t="s">
        <v>23</v>
      </c>
      <c r="G4" s="346" t="s">
        <v>23</v>
      </c>
      <c r="H4" s="346" t="s">
        <v>23</v>
      </c>
      <c r="I4" s="346" t="s">
        <v>23</v>
      </c>
    </row>
    <row r="5" spans="1:9" ht="15" customHeight="1">
      <c r="A5" s="377"/>
      <c r="B5" s="378"/>
      <c r="C5" s="379"/>
      <c r="D5" s="270" t="s">
        <v>94</v>
      </c>
      <c r="E5" s="281">
        <v>2014</v>
      </c>
      <c r="F5" s="281">
        <v>2013</v>
      </c>
      <c r="G5" s="347">
        <v>2012</v>
      </c>
      <c r="H5" s="347">
        <v>2011</v>
      </c>
      <c r="I5" s="347">
        <v>2010</v>
      </c>
    </row>
    <row r="6" spans="1:9">
      <c r="A6" s="14">
        <v>1</v>
      </c>
      <c r="B6" s="4" t="s">
        <v>25</v>
      </c>
      <c r="C6" s="4"/>
      <c r="D6" s="147"/>
      <c r="E6" s="351">
        <v>403786.59999999928</v>
      </c>
      <c r="F6" s="351">
        <v>19746</v>
      </c>
      <c r="G6" s="351">
        <v>-5969</v>
      </c>
      <c r="H6" s="25">
        <v>32365</v>
      </c>
      <c r="I6" s="25">
        <v>104543321</v>
      </c>
    </row>
    <row r="7" spans="1:9">
      <c r="A7" s="14"/>
      <c r="B7" s="17" t="s">
        <v>26</v>
      </c>
      <c r="C7" s="18" t="s">
        <v>4</v>
      </c>
      <c r="D7" s="147" t="s">
        <v>220</v>
      </c>
      <c r="E7" s="363">
        <v>14557.199999999255</v>
      </c>
      <c r="F7" s="268">
        <v>-13287</v>
      </c>
      <c r="G7" s="268">
        <v>-17742</v>
      </c>
      <c r="H7" s="157">
        <v>7692</v>
      </c>
      <c r="I7" s="157">
        <v>94309320</v>
      </c>
    </row>
    <row r="8" spans="1:9">
      <c r="A8" s="14"/>
      <c r="B8" s="188" t="s">
        <v>27</v>
      </c>
      <c r="C8" s="18" t="s">
        <v>288</v>
      </c>
      <c r="D8" s="147" t="s">
        <v>287</v>
      </c>
      <c r="E8" s="157">
        <v>0.4</v>
      </c>
      <c r="F8" s="157"/>
      <c r="G8" s="157">
        <v>0</v>
      </c>
      <c r="H8" s="157">
        <v>0</v>
      </c>
      <c r="I8" s="157">
        <v>10000000</v>
      </c>
    </row>
    <row r="9" spans="1:9">
      <c r="A9" s="14"/>
      <c r="B9" s="188" t="s">
        <v>32</v>
      </c>
      <c r="C9" s="18" t="s">
        <v>0</v>
      </c>
      <c r="D9" s="147" t="s">
        <v>221</v>
      </c>
      <c r="E9" s="157">
        <v>389229</v>
      </c>
      <c r="F9" s="157">
        <v>33033</v>
      </c>
      <c r="G9" s="157">
        <v>11773</v>
      </c>
      <c r="H9" s="157">
        <v>24673</v>
      </c>
      <c r="I9" s="157">
        <v>234001</v>
      </c>
    </row>
    <row r="10" spans="1:9">
      <c r="A10" s="20">
        <v>2</v>
      </c>
      <c r="B10" s="1" t="s">
        <v>28</v>
      </c>
      <c r="C10" s="1"/>
      <c r="D10" s="148"/>
      <c r="E10" s="248">
        <v>0</v>
      </c>
      <c r="F10" s="248"/>
      <c r="G10" s="248">
        <v>0</v>
      </c>
      <c r="H10" s="248">
        <v>0</v>
      </c>
      <c r="I10" s="248">
        <v>0</v>
      </c>
    </row>
    <row r="11" spans="1:9" ht="14.1" customHeight="1">
      <c r="A11" s="3"/>
      <c r="B11" s="17" t="s">
        <v>26</v>
      </c>
      <c r="C11" s="18" t="s">
        <v>29</v>
      </c>
      <c r="D11" s="147"/>
      <c r="E11" s="157"/>
      <c r="F11" s="157"/>
      <c r="G11" s="157"/>
      <c r="H11" s="157"/>
      <c r="I11" s="157"/>
    </row>
    <row r="12" spans="1:9" ht="14.1" customHeight="1">
      <c r="A12" s="12"/>
      <c r="B12" s="22" t="s">
        <v>27</v>
      </c>
      <c r="C12" s="23" t="s">
        <v>30</v>
      </c>
      <c r="D12" s="149"/>
      <c r="E12" s="237"/>
      <c r="F12" s="237"/>
      <c r="G12" s="237"/>
      <c r="H12" s="237"/>
      <c r="I12" s="237"/>
    </row>
    <row r="13" spans="1:9">
      <c r="A13" s="14">
        <v>3</v>
      </c>
      <c r="B13" s="4" t="s">
        <v>31</v>
      </c>
      <c r="C13" s="4"/>
      <c r="D13" s="147"/>
      <c r="E13" s="25">
        <v>4712471.0574000012</v>
      </c>
      <c r="F13" s="25">
        <v>7787934</v>
      </c>
      <c r="G13" s="25">
        <v>5984567</v>
      </c>
      <c r="H13" s="25">
        <v>5913167</v>
      </c>
      <c r="I13" s="25">
        <v>5014416</v>
      </c>
    </row>
    <row r="14" spans="1:9">
      <c r="A14" s="3"/>
      <c r="B14" s="17" t="s">
        <v>26</v>
      </c>
      <c r="C14" s="18" t="s">
        <v>284</v>
      </c>
      <c r="D14" s="147" t="s">
        <v>222</v>
      </c>
      <c r="E14" s="157">
        <v>4707906.1660000011</v>
      </c>
      <c r="F14" s="157">
        <v>7617934</v>
      </c>
      <c r="G14" s="157">
        <v>5854567</v>
      </c>
      <c r="H14" s="157">
        <v>5838167</v>
      </c>
      <c r="I14" s="157">
        <v>5014416</v>
      </c>
    </row>
    <row r="15" spans="1:9">
      <c r="A15" s="3"/>
      <c r="B15" s="17" t="s">
        <v>27</v>
      </c>
      <c r="C15" s="18" t="s">
        <v>320</v>
      </c>
      <c r="D15" s="147" t="s">
        <v>321</v>
      </c>
      <c r="E15" s="157">
        <v>4564.8914000000805</v>
      </c>
      <c r="F15" s="157">
        <v>170000</v>
      </c>
      <c r="G15" s="157">
        <v>130000</v>
      </c>
      <c r="H15" s="157">
        <v>75000</v>
      </c>
      <c r="I15" s="157">
        <v>0</v>
      </c>
    </row>
    <row r="16" spans="1:9">
      <c r="A16" s="3"/>
      <c r="B16" s="17" t="s">
        <v>33</v>
      </c>
      <c r="C16" s="18" t="s">
        <v>285</v>
      </c>
      <c r="D16" s="147" t="s">
        <v>286</v>
      </c>
      <c r="E16" s="157">
        <v>0</v>
      </c>
      <c r="F16" s="157"/>
      <c r="G16" s="157">
        <v>0</v>
      </c>
      <c r="H16" s="157">
        <v>0</v>
      </c>
      <c r="I16" s="157">
        <v>0</v>
      </c>
    </row>
    <row r="17" spans="1:9">
      <c r="A17" s="20">
        <v>4</v>
      </c>
      <c r="B17" s="1" t="s">
        <v>34</v>
      </c>
      <c r="C17" s="1"/>
      <c r="D17" s="148"/>
      <c r="E17" s="248">
        <v>-0.3660000000090804</v>
      </c>
      <c r="F17" s="248">
        <v>207342</v>
      </c>
      <c r="G17" s="248">
        <v>0</v>
      </c>
      <c r="H17" s="248">
        <v>0</v>
      </c>
      <c r="I17" s="248">
        <v>0</v>
      </c>
    </row>
    <row r="18" spans="1:9">
      <c r="A18" s="3"/>
      <c r="B18" s="17" t="s">
        <v>26</v>
      </c>
      <c r="C18" s="18" t="s">
        <v>35</v>
      </c>
      <c r="D18" s="147">
        <v>311</v>
      </c>
      <c r="E18" s="157">
        <v>-0.3660000000090804</v>
      </c>
      <c r="F18" s="157">
        <v>207342</v>
      </c>
      <c r="G18" s="157"/>
      <c r="H18" s="157"/>
      <c r="I18" s="157"/>
    </row>
    <row r="19" spans="1:9">
      <c r="A19" s="3"/>
      <c r="B19" s="17" t="s">
        <v>27</v>
      </c>
      <c r="C19" s="18" t="s">
        <v>36</v>
      </c>
      <c r="D19" s="147"/>
      <c r="E19" s="157"/>
      <c r="F19" s="157"/>
      <c r="G19" s="157"/>
      <c r="H19" s="157"/>
      <c r="I19" s="157"/>
    </row>
    <row r="20" spans="1:9">
      <c r="A20" s="3"/>
      <c r="B20" s="17" t="s">
        <v>32</v>
      </c>
      <c r="C20" s="18" t="s">
        <v>37</v>
      </c>
      <c r="D20" s="147"/>
      <c r="E20" s="157"/>
      <c r="F20" s="157"/>
      <c r="G20" s="157"/>
      <c r="H20" s="157"/>
      <c r="I20" s="157"/>
    </row>
    <row r="21" spans="1:9">
      <c r="A21" s="3"/>
      <c r="B21" s="17" t="s">
        <v>33</v>
      </c>
      <c r="C21" s="18" t="s">
        <v>38</v>
      </c>
      <c r="D21" s="147"/>
      <c r="E21" s="157"/>
      <c r="F21" s="157"/>
      <c r="G21" s="157"/>
      <c r="H21" s="157"/>
      <c r="I21" s="157"/>
    </row>
    <row r="22" spans="1:9">
      <c r="A22" s="12"/>
      <c r="B22" s="22" t="s">
        <v>39</v>
      </c>
      <c r="C22" s="23" t="s">
        <v>322</v>
      </c>
      <c r="D22" s="149" t="s">
        <v>323</v>
      </c>
      <c r="E22" s="237"/>
      <c r="F22" s="237"/>
      <c r="G22" s="237"/>
      <c r="H22" s="237"/>
      <c r="I22" s="237"/>
    </row>
    <row r="23" spans="1:9">
      <c r="A23" s="14">
        <v>5</v>
      </c>
      <c r="B23" s="4" t="s">
        <v>40</v>
      </c>
      <c r="C23" s="4"/>
      <c r="D23" s="147"/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>
      <c r="A24" s="14"/>
      <c r="B24" s="4"/>
      <c r="C24" s="4"/>
      <c r="D24" s="147"/>
      <c r="E24" s="157"/>
      <c r="F24" s="157"/>
      <c r="G24" s="157"/>
      <c r="H24" s="157"/>
      <c r="I24" s="157"/>
    </row>
    <row r="25" spans="1:9">
      <c r="A25" s="20">
        <v>6</v>
      </c>
      <c r="B25" s="1" t="s">
        <v>41</v>
      </c>
      <c r="C25" s="1"/>
      <c r="D25" s="148"/>
      <c r="E25" s="248">
        <v>0</v>
      </c>
      <c r="F25" s="248">
        <v>0</v>
      </c>
      <c r="G25" s="248">
        <v>0</v>
      </c>
      <c r="H25" s="248">
        <v>0</v>
      </c>
      <c r="I25" s="248">
        <v>0</v>
      </c>
    </row>
    <row r="26" spans="1:9">
      <c r="A26" s="24"/>
      <c r="B26" s="11"/>
      <c r="C26" s="11"/>
      <c r="D26" s="149"/>
      <c r="E26" s="237"/>
      <c r="F26" s="237"/>
      <c r="G26" s="237"/>
      <c r="H26" s="237"/>
      <c r="I26" s="237"/>
    </row>
    <row r="27" spans="1:9">
      <c r="A27" s="20">
        <v>7</v>
      </c>
      <c r="B27" s="1" t="s">
        <v>42</v>
      </c>
      <c r="C27" s="152"/>
      <c r="D27" s="148"/>
      <c r="E27" s="248">
        <v>96120780</v>
      </c>
      <c r="F27" s="248">
        <v>99553086</v>
      </c>
      <c r="G27" s="248">
        <v>99193086</v>
      </c>
      <c r="H27" s="248">
        <v>98006000</v>
      </c>
      <c r="I27" s="248">
        <v>1280000</v>
      </c>
    </row>
    <row r="28" spans="1:9">
      <c r="A28" s="14"/>
      <c r="B28" s="17" t="s">
        <v>26</v>
      </c>
      <c r="C28" s="153" t="s">
        <v>224</v>
      </c>
      <c r="D28" s="147" t="s">
        <v>223</v>
      </c>
      <c r="E28" s="157">
        <v>96120780</v>
      </c>
      <c r="F28" s="157">
        <v>96096000</v>
      </c>
      <c r="G28" s="157">
        <v>96096000</v>
      </c>
      <c r="H28" s="157">
        <v>96096000</v>
      </c>
      <c r="I28" s="157"/>
    </row>
    <row r="29" spans="1:9">
      <c r="A29" s="24"/>
      <c r="B29" s="22" t="s">
        <v>27</v>
      </c>
      <c r="C29" s="154" t="s">
        <v>225</v>
      </c>
      <c r="D29" s="149" t="s">
        <v>270</v>
      </c>
      <c r="E29" s="237">
        <v>0</v>
      </c>
      <c r="F29" s="237">
        <v>3457086</v>
      </c>
      <c r="G29" s="237">
        <v>3097086</v>
      </c>
      <c r="H29" s="237">
        <v>1910000</v>
      </c>
      <c r="I29" s="237">
        <v>1280000</v>
      </c>
    </row>
    <row r="30" spans="1:9">
      <c r="A30" s="249"/>
      <c r="B30" s="250"/>
      <c r="C30" s="250" t="s">
        <v>43</v>
      </c>
      <c r="D30" s="247"/>
      <c r="E30" s="261">
        <v>101237037.2914</v>
      </c>
      <c r="F30" s="261">
        <v>107568108</v>
      </c>
      <c r="G30" s="261">
        <v>105171684</v>
      </c>
      <c r="H30" s="261">
        <v>103951532</v>
      </c>
      <c r="I30" s="261">
        <v>110837737</v>
      </c>
    </row>
    <row r="31" spans="1:9">
      <c r="A31" s="380" t="s">
        <v>44</v>
      </c>
      <c r="B31" s="381"/>
      <c r="C31" s="382"/>
      <c r="D31" s="150"/>
      <c r="E31" s="26"/>
      <c r="F31" s="26"/>
      <c r="G31" s="26"/>
      <c r="H31" s="26"/>
      <c r="I31" s="26"/>
    </row>
    <row r="32" spans="1:9">
      <c r="A32" s="14">
        <v>1</v>
      </c>
      <c r="B32" s="4" t="s">
        <v>45</v>
      </c>
      <c r="C32" s="4"/>
      <c r="D32" s="148"/>
      <c r="E32" s="248">
        <v>0</v>
      </c>
      <c r="F32" s="248">
        <v>0</v>
      </c>
      <c r="G32" s="248">
        <v>0</v>
      </c>
      <c r="H32" s="248">
        <v>0</v>
      </c>
      <c r="I32" s="248">
        <v>0</v>
      </c>
    </row>
    <row r="33" spans="1:9">
      <c r="A33" s="3"/>
      <c r="B33" s="17" t="s">
        <v>26</v>
      </c>
      <c r="C33" s="18" t="s">
        <v>396</v>
      </c>
      <c r="D33" s="147"/>
      <c r="E33" s="16"/>
      <c r="F33" s="16"/>
      <c r="G33" s="16"/>
      <c r="H33" s="16"/>
      <c r="I33" s="16"/>
    </row>
    <row r="34" spans="1:9">
      <c r="A34" s="3"/>
      <c r="B34" s="17" t="s">
        <v>27</v>
      </c>
      <c r="C34" s="18" t="s">
        <v>46</v>
      </c>
      <c r="D34" s="147"/>
      <c r="E34" s="16"/>
      <c r="F34" s="16"/>
      <c r="G34" s="16"/>
      <c r="H34" s="16"/>
      <c r="I34" s="16"/>
    </row>
    <row r="35" spans="1:9">
      <c r="A35" s="3"/>
      <c r="B35" s="353" t="s">
        <v>32</v>
      </c>
      <c r="C35" s="18" t="s">
        <v>47</v>
      </c>
      <c r="D35" s="147"/>
      <c r="E35" s="16"/>
      <c r="F35" s="16"/>
      <c r="G35" s="16"/>
      <c r="H35" s="16"/>
      <c r="I35" s="16"/>
    </row>
    <row r="36" spans="1:9">
      <c r="A36" s="20">
        <v>2</v>
      </c>
      <c r="B36" s="1" t="s">
        <v>48</v>
      </c>
      <c r="C36" s="1"/>
      <c r="D36" s="148"/>
      <c r="E36" s="248">
        <v>63881464.799999997</v>
      </c>
      <c r="F36" s="248">
        <v>36863411</v>
      </c>
      <c r="G36" s="248">
        <v>27338663</v>
      </c>
      <c r="H36" s="248">
        <v>27338663</v>
      </c>
      <c r="I36" s="248">
        <v>22817783</v>
      </c>
    </row>
    <row r="37" spans="1:9">
      <c r="A37" s="3"/>
      <c r="B37" s="17" t="s">
        <v>26</v>
      </c>
      <c r="C37" s="18" t="s">
        <v>49</v>
      </c>
      <c r="D37" s="147"/>
      <c r="E37" s="16"/>
      <c r="F37" s="16"/>
      <c r="G37" s="16"/>
      <c r="H37" s="16"/>
      <c r="I37" s="16"/>
    </row>
    <row r="38" spans="1:9">
      <c r="A38" s="3"/>
      <c r="B38" s="17" t="s">
        <v>27</v>
      </c>
      <c r="C38" s="18" t="s">
        <v>375</v>
      </c>
      <c r="D38" s="147" t="s">
        <v>281</v>
      </c>
      <c r="E38" s="157">
        <v>1979560</v>
      </c>
      <c r="F38" s="157">
        <v>1979560</v>
      </c>
      <c r="G38" s="157">
        <v>1979560</v>
      </c>
      <c r="H38" s="157">
        <v>1979560</v>
      </c>
      <c r="I38" s="157">
        <v>1979560</v>
      </c>
    </row>
    <row r="39" spans="1:9">
      <c r="A39" s="3"/>
      <c r="B39" s="17"/>
      <c r="C39" s="18" t="s">
        <v>376</v>
      </c>
      <c r="D39" s="147" t="s">
        <v>379</v>
      </c>
      <c r="E39" s="157">
        <v>-197956</v>
      </c>
      <c r="F39" s="157"/>
      <c r="G39" s="157"/>
      <c r="H39" s="157"/>
      <c r="I39" s="157"/>
    </row>
    <row r="40" spans="1:9">
      <c r="A40" s="3"/>
      <c r="B40" s="17" t="s">
        <v>32</v>
      </c>
      <c r="C40" s="18" t="s">
        <v>50</v>
      </c>
      <c r="D40" s="147" t="s">
        <v>271</v>
      </c>
      <c r="E40" s="157">
        <v>13270100</v>
      </c>
      <c r="F40" s="157">
        <v>14325912</v>
      </c>
      <c r="G40" s="157">
        <v>14325912</v>
      </c>
      <c r="H40" s="157">
        <v>14325912</v>
      </c>
      <c r="I40" s="157">
        <v>9805032</v>
      </c>
    </row>
    <row r="41" spans="1:9">
      <c r="A41" s="3"/>
      <c r="B41" s="17"/>
      <c r="C41" s="18" t="s">
        <v>377</v>
      </c>
      <c r="D41" s="147" t="s">
        <v>380</v>
      </c>
      <c r="E41" s="157">
        <v>-2643010</v>
      </c>
      <c r="F41" s="157"/>
      <c r="G41" s="157"/>
      <c r="H41" s="157"/>
      <c r="I41" s="157"/>
    </row>
    <row r="42" spans="1:9">
      <c r="A42" s="3"/>
      <c r="B42" s="353" t="s">
        <v>33</v>
      </c>
      <c r="C42" s="18" t="s">
        <v>282</v>
      </c>
      <c r="D42" s="147" t="s">
        <v>283</v>
      </c>
      <c r="E42" s="157">
        <v>11033191</v>
      </c>
      <c r="F42" s="157">
        <v>11033191</v>
      </c>
      <c r="G42" s="157">
        <v>11033191</v>
      </c>
      <c r="H42" s="157">
        <v>11033191</v>
      </c>
      <c r="I42" s="157">
        <v>11033191</v>
      </c>
    </row>
    <row r="43" spans="1:9">
      <c r="A43" s="3"/>
      <c r="B43" s="17"/>
      <c r="C43" s="18" t="s">
        <v>378</v>
      </c>
      <c r="D43" s="147" t="s">
        <v>381</v>
      </c>
      <c r="E43" s="157">
        <v>-2206638.2000000002</v>
      </c>
      <c r="F43" s="157"/>
      <c r="G43" s="157"/>
      <c r="H43" s="157"/>
      <c r="I43" s="157"/>
    </row>
    <row r="44" spans="1:9">
      <c r="A44" s="24"/>
      <c r="B44" s="354" t="s">
        <v>39</v>
      </c>
      <c r="C44" s="23" t="s">
        <v>344</v>
      </c>
      <c r="D44" s="149" t="s">
        <v>343</v>
      </c>
      <c r="E44" s="237">
        <v>42646218</v>
      </c>
      <c r="F44" s="237">
        <v>9524748</v>
      </c>
      <c r="G44" s="237"/>
      <c r="H44" s="237"/>
      <c r="I44" s="237"/>
    </row>
    <row r="45" spans="1:9">
      <c r="A45" s="14">
        <v>3</v>
      </c>
      <c r="B45" s="4" t="s">
        <v>51</v>
      </c>
      <c r="C45" s="4"/>
      <c r="D45" s="147"/>
      <c r="E45" s="25">
        <v>0</v>
      </c>
      <c r="F45" s="25">
        <v>0</v>
      </c>
      <c r="G45" s="25">
        <v>0</v>
      </c>
      <c r="H45" s="25">
        <v>0</v>
      </c>
      <c r="I45" s="25">
        <v>0</v>
      </c>
    </row>
    <row r="46" spans="1:9">
      <c r="A46" s="14"/>
      <c r="B46" s="4"/>
      <c r="C46" s="4"/>
      <c r="D46" s="147"/>
      <c r="E46" s="16"/>
      <c r="F46" s="16"/>
      <c r="G46" s="16"/>
      <c r="H46" s="16"/>
      <c r="I46" s="16"/>
    </row>
    <row r="47" spans="1:9">
      <c r="A47" s="20">
        <v>4</v>
      </c>
      <c r="B47" s="1" t="s">
        <v>52</v>
      </c>
      <c r="C47" s="1"/>
      <c r="D47" s="148"/>
      <c r="E47" s="248">
        <v>0</v>
      </c>
      <c r="F47" s="248">
        <v>0</v>
      </c>
      <c r="G47" s="248">
        <v>0</v>
      </c>
      <c r="H47" s="248">
        <v>0</v>
      </c>
      <c r="I47" s="248">
        <v>0</v>
      </c>
    </row>
    <row r="48" spans="1:9">
      <c r="A48" s="14"/>
      <c r="B48" s="353" t="s">
        <v>26</v>
      </c>
      <c r="C48" s="18" t="s">
        <v>53</v>
      </c>
      <c r="D48" s="147"/>
      <c r="E48" s="16"/>
      <c r="F48" s="16"/>
      <c r="G48" s="16"/>
      <c r="H48" s="16"/>
      <c r="I48" s="16"/>
    </row>
    <row r="49" spans="1:9">
      <c r="A49" s="14"/>
      <c r="B49" s="353" t="s">
        <v>26</v>
      </c>
      <c r="C49" s="18" t="s">
        <v>54</v>
      </c>
      <c r="D49" s="147"/>
      <c r="E49" s="16"/>
      <c r="F49" s="16"/>
      <c r="G49" s="16"/>
      <c r="H49" s="16"/>
      <c r="I49" s="16"/>
    </row>
    <row r="50" spans="1:9">
      <c r="A50" s="24"/>
      <c r="B50" s="22"/>
      <c r="C50" s="23" t="s">
        <v>382</v>
      </c>
      <c r="D50" s="149" t="s">
        <v>383</v>
      </c>
      <c r="E50" s="237">
        <v>0</v>
      </c>
      <c r="F50" s="19"/>
      <c r="G50" s="19"/>
      <c r="H50" s="19"/>
      <c r="I50" s="19"/>
    </row>
    <row r="51" spans="1:9">
      <c r="A51" s="20">
        <v>5</v>
      </c>
      <c r="B51" s="27" t="s">
        <v>55</v>
      </c>
      <c r="C51" s="1"/>
      <c r="D51" s="148"/>
      <c r="E51" s="248">
        <v>0</v>
      </c>
      <c r="F51" s="248">
        <v>0</v>
      </c>
      <c r="G51" s="248">
        <v>0</v>
      </c>
      <c r="H51" s="248">
        <v>0</v>
      </c>
      <c r="I51" s="248">
        <v>0</v>
      </c>
    </row>
    <row r="52" spans="1:9">
      <c r="A52" s="24"/>
      <c r="B52" s="28"/>
      <c r="C52" s="11"/>
      <c r="D52" s="149"/>
      <c r="E52" s="19"/>
      <c r="F52" s="19"/>
      <c r="G52" s="19"/>
      <c r="H52" s="19"/>
      <c r="I52" s="19"/>
    </row>
    <row r="53" spans="1:9">
      <c r="A53" s="20">
        <v>6</v>
      </c>
      <c r="B53" s="27" t="s">
        <v>56</v>
      </c>
      <c r="C53" s="1"/>
      <c r="D53" s="148"/>
      <c r="E53" s="248">
        <v>0</v>
      </c>
      <c r="F53" s="248">
        <v>0</v>
      </c>
      <c r="G53" s="248">
        <v>0</v>
      </c>
      <c r="H53" s="248">
        <v>0</v>
      </c>
      <c r="I53" s="248">
        <v>0</v>
      </c>
    </row>
    <row r="54" spans="1:9">
      <c r="A54" s="24"/>
      <c r="B54" s="28"/>
      <c r="C54" s="11"/>
      <c r="D54" s="149"/>
      <c r="E54" s="19"/>
      <c r="F54" s="19"/>
      <c r="G54" s="19"/>
      <c r="H54" s="19"/>
      <c r="I54" s="19"/>
    </row>
    <row r="55" spans="1:9">
      <c r="A55" s="260"/>
      <c r="B55" s="250"/>
      <c r="C55" s="262" t="s">
        <v>57</v>
      </c>
      <c r="D55" s="247"/>
      <c r="E55" s="261">
        <v>63881464.799999997</v>
      </c>
      <c r="F55" s="261">
        <v>36863411</v>
      </c>
      <c r="G55" s="261">
        <v>27338663</v>
      </c>
      <c r="H55" s="261">
        <v>27338663</v>
      </c>
      <c r="I55" s="261">
        <v>22817783</v>
      </c>
    </row>
    <row r="56" spans="1:9">
      <c r="A56" s="29"/>
      <c r="B56" s="30"/>
      <c r="C56" s="31" t="s">
        <v>58</v>
      </c>
      <c r="D56" s="187">
        <v>-0.19999998807907104</v>
      </c>
      <c r="E56" s="33">
        <v>165118502.0914</v>
      </c>
      <c r="F56" s="33">
        <v>144431519</v>
      </c>
      <c r="G56" s="33">
        <v>132510347</v>
      </c>
      <c r="H56" s="33">
        <v>131290195</v>
      </c>
      <c r="I56" s="33">
        <v>133655520</v>
      </c>
    </row>
    <row r="57" spans="1:9">
      <c r="E57" s="193"/>
      <c r="F57" s="193"/>
      <c r="G57" s="193"/>
      <c r="H57" s="193"/>
      <c r="I57" s="193"/>
    </row>
    <row r="58" spans="1:9">
      <c r="E58" s="193"/>
      <c r="F58" s="193"/>
      <c r="G58" s="193"/>
      <c r="H58" s="193"/>
      <c r="I58" s="193"/>
    </row>
  </sheetData>
  <mergeCells count="3">
    <mergeCell ref="C1:C2"/>
    <mergeCell ref="A4:C5"/>
    <mergeCell ref="A31:C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54"/>
  <sheetViews>
    <sheetView workbookViewId="0">
      <selection activeCell="J1" sqref="J1:J1048576"/>
    </sheetView>
  </sheetViews>
  <sheetFormatPr defaultColWidth="9.140625" defaultRowHeight="15"/>
  <cols>
    <col min="1" max="2" width="3.7109375" style="2" customWidth="1"/>
    <col min="3" max="3" width="38.42578125" style="2" customWidth="1"/>
    <col min="4" max="4" width="6.7109375" style="284" customWidth="1"/>
    <col min="5" max="9" width="11.7109375" style="2" customWidth="1"/>
    <col min="10" max="10" width="10.7109375" style="2" customWidth="1"/>
    <col min="11" max="16384" width="9.140625" style="2"/>
  </cols>
  <sheetData>
    <row r="1" spans="1:9" ht="17.25">
      <c r="C1" s="372" t="s">
        <v>59</v>
      </c>
      <c r="H1" s="285" t="s">
        <v>213</v>
      </c>
    </row>
    <row r="2" spans="1:9" ht="17.25">
      <c r="C2" s="372"/>
      <c r="E2" s="352"/>
      <c r="H2" s="285" t="s">
        <v>215</v>
      </c>
    </row>
    <row r="3" spans="1:9">
      <c r="E3" s="352"/>
    </row>
    <row r="4" spans="1:9">
      <c r="A4" s="374" t="s">
        <v>60</v>
      </c>
      <c r="B4" s="375"/>
      <c r="C4" s="376"/>
      <c r="D4" s="35" t="s">
        <v>22</v>
      </c>
      <c r="E4" s="280" t="s">
        <v>23</v>
      </c>
      <c r="F4" s="280" t="s">
        <v>23</v>
      </c>
      <c r="G4" s="346" t="s">
        <v>23</v>
      </c>
      <c r="H4" s="346" t="s">
        <v>23</v>
      </c>
      <c r="I4" s="346" t="s">
        <v>23</v>
      </c>
    </row>
    <row r="5" spans="1:9">
      <c r="A5" s="377"/>
      <c r="B5" s="378"/>
      <c r="C5" s="379"/>
      <c r="D5" s="270" t="s">
        <v>94</v>
      </c>
      <c r="E5" s="281">
        <v>2014</v>
      </c>
      <c r="F5" s="281">
        <v>2013</v>
      </c>
      <c r="G5" s="347">
        <v>2012</v>
      </c>
      <c r="H5" s="347">
        <v>2011</v>
      </c>
      <c r="I5" s="347">
        <v>2010</v>
      </c>
    </row>
    <row r="6" spans="1:9">
      <c r="A6" s="14">
        <v>1</v>
      </c>
      <c r="B6" s="4" t="s">
        <v>29</v>
      </c>
      <c r="C6" s="4"/>
      <c r="D6" s="147"/>
      <c r="E6" s="184">
        <v>0</v>
      </c>
      <c r="F6" s="21">
        <v>0</v>
      </c>
      <c r="G6" s="21">
        <v>0</v>
      </c>
      <c r="H6" s="21">
        <v>0</v>
      </c>
      <c r="I6" s="21">
        <v>0</v>
      </c>
    </row>
    <row r="7" spans="1:9">
      <c r="A7" s="14"/>
      <c r="B7" s="4"/>
      <c r="C7" s="4"/>
      <c r="D7" s="147"/>
      <c r="E7" s="16"/>
      <c r="F7" s="16"/>
      <c r="G7" s="16"/>
      <c r="H7" s="16"/>
      <c r="I7" s="16"/>
    </row>
    <row r="8" spans="1:9">
      <c r="A8" s="20">
        <v>2</v>
      </c>
      <c r="B8" s="1" t="s">
        <v>61</v>
      </c>
      <c r="C8" s="1"/>
      <c r="D8" s="148"/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9">
      <c r="A9" s="37"/>
      <c r="B9" s="38" t="s">
        <v>26</v>
      </c>
      <c r="C9" s="39" t="s">
        <v>62</v>
      </c>
      <c r="D9" s="155"/>
      <c r="E9" s="40"/>
      <c r="F9" s="40"/>
      <c r="G9" s="40"/>
      <c r="H9" s="40"/>
      <c r="I9" s="40"/>
    </row>
    <row r="10" spans="1:9">
      <c r="A10" s="37"/>
      <c r="B10" s="38" t="s">
        <v>27</v>
      </c>
      <c r="C10" s="39" t="s">
        <v>63</v>
      </c>
      <c r="D10" s="155"/>
      <c r="E10" s="40"/>
      <c r="F10" s="40"/>
      <c r="G10" s="40"/>
      <c r="H10" s="40"/>
      <c r="I10" s="40"/>
    </row>
    <row r="11" spans="1:9">
      <c r="A11" s="12"/>
      <c r="B11" s="22" t="s">
        <v>32</v>
      </c>
      <c r="C11" s="23" t="s">
        <v>64</v>
      </c>
      <c r="D11" s="149"/>
      <c r="E11" s="19"/>
      <c r="F11" s="19"/>
      <c r="G11" s="19"/>
      <c r="H11" s="19"/>
      <c r="I11" s="19"/>
    </row>
    <row r="12" spans="1:9">
      <c r="A12" s="14">
        <v>3</v>
      </c>
      <c r="B12" s="4" t="s">
        <v>65</v>
      </c>
      <c r="C12" s="4"/>
      <c r="D12" s="147"/>
      <c r="E12" s="25">
        <v>21434778.875999998</v>
      </c>
      <c r="F12" s="25">
        <v>13019184</v>
      </c>
      <c r="G12" s="25">
        <v>2100989</v>
      </c>
      <c r="H12" s="25">
        <v>1543777</v>
      </c>
      <c r="I12" s="25">
        <v>2647818</v>
      </c>
    </row>
    <row r="13" spans="1:9">
      <c r="A13" s="37"/>
      <c r="B13" s="38" t="s">
        <v>26</v>
      </c>
      <c r="C13" s="39" t="s">
        <v>66</v>
      </c>
      <c r="D13" s="155" t="s">
        <v>228</v>
      </c>
      <c r="E13" s="156">
        <v>17460137.995999999</v>
      </c>
      <c r="F13" s="156">
        <v>10298834</v>
      </c>
      <c r="G13" s="156">
        <v>0</v>
      </c>
      <c r="H13" s="156">
        <v>0</v>
      </c>
      <c r="I13" s="156">
        <v>1756903</v>
      </c>
    </row>
    <row r="14" spans="1:9">
      <c r="A14" s="37"/>
      <c r="B14" s="38" t="s">
        <v>27</v>
      </c>
      <c r="C14" s="39" t="s">
        <v>67</v>
      </c>
      <c r="D14" s="155" t="s">
        <v>227</v>
      </c>
      <c r="E14" s="156">
        <v>3941162.3200000003</v>
      </c>
      <c r="F14" s="156">
        <v>2703610</v>
      </c>
      <c r="G14" s="156">
        <v>2080249</v>
      </c>
      <c r="H14" s="156">
        <v>1513457</v>
      </c>
      <c r="I14" s="156">
        <v>869214</v>
      </c>
    </row>
    <row r="15" spans="1:9">
      <c r="A15" s="37"/>
      <c r="B15" s="38" t="s">
        <v>32</v>
      </c>
      <c r="C15" s="39" t="s">
        <v>68</v>
      </c>
      <c r="D15" s="155"/>
      <c r="E15" s="246">
        <v>33478.559999999998</v>
      </c>
      <c r="F15" s="246">
        <v>16740</v>
      </c>
      <c r="G15" s="246">
        <v>20740</v>
      </c>
      <c r="H15" s="246">
        <v>30320</v>
      </c>
      <c r="I15" s="246">
        <v>21701</v>
      </c>
    </row>
    <row r="16" spans="1:9">
      <c r="A16" s="37"/>
      <c r="B16" s="38"/>
      <c r="C16" s="41" t="s">
        <v>69</v>
      </c>
      <c r="D16" s="155" t="s">
        <v>229</v>
      </c>
      <c r="E16" s="156">
        <v>33478.559999999998</v>
      </c>
      <c r="F16" s="156">
        <v>16740</v>
      </c>
      <c r="G16" s="156">
        <v>16740</v>
      </c>
      <c r="H16" s="156">
        <v>22320</v>
      </c>
      <c r="I16" s="156">
        <v>13701</v>
      </c>
    </row>
    <row r="17" spans="1:9">
      <c r="A17" s="37"/>
      <c r="B17" s="38"/>
      <c r="C17" s="41" t="s">
        <v>70</v>
      </c>
      <c r="D17" s="155" t="s">
        <v>230</v>
      </c>
      <c r="E17" s="156">
        <v>0</v>
      </c>
      <c r="F17" s="156"/>
      <c r="G17" s="156">
        <v>4000</v>
      </c>
      <c r="H17" s="156">
        <v>8000</v>
      </c>
      <c r="I17" s="156">
        <v>8000</v>
      </c>
    </row>
    <row r="18" spans="1:9">
      <c r="A18" s="37"/>
      <c r="B18" s="38"/>
      <c r="C18" s="41" t="s">
        <v>71</v>
      </c>
      <c r="D18" s="155" t="s">
        <v>321</v>
      </c>
      <c r="E18" s="156">
        <v>0</v>
      </c>
      <c r="F18" s="156"/>
      <c r="G18" s="156"/>
      <c r="H18" s="156"/>
      <c r="I18" s="156"/>
    </row>
    <row r="19" spans="1:9">
      <c r="A19" s="37"/>
      <c r="B19" s="38" t="s">
        <v>33</v>
      </c>
      <c r="C19" s="39" t="s">
        <v>72</v>
      </c>
      <c r="D19" s="155"/>
      <c r="E19" s="156"/>
      <c r="F19" s="156"/>
      <c r="G19" s="156"/>
      <c r="H19" s="156"/>
      <c r="I19" s="156"/>
    </row>
    <row r="20" spans="1:9">
      <c r="A20" s="3"/>
      <c r="B20" s="17" t="s">
        <v>39</v>
      </c>
      <c r="C20" s="18" t="s">
        <v>73</v>
      </c>
      <c r="D20" s="147"/>
      <c r="E20" s="156"/>
      <c r="F20" s="156"/>
      <c r="G20" s="156"/>
      <c r="H20" s="156"/>
      <c r="I20" s="157"/>
    </row>
    <row r="21" spans="1:9">
      <c r="A21" s="20">
        <v>4</v>
      </c>
      <c r="B21" s="1" t="s">
        <v>74</v>
      </c>
      <c r="C21" s="1"/>
      <c r="D21" s="148"/>
      <c r="E21" s="184">
        <v>0.3</v>
      </c>
      <c r="F21" s="184">
        <v>0.3</v>
      </c>
      <c r="G21" s="184">
        <v>0.3</v>
      </c>
      <c r="H21" s="184">
        <v>0</v>
      </c>
      <c r="I21" s="184">
        <v>0</v>
      </c>
    </row>
    <row r="22" spans="1:9">
      <c r="A22" s="24"/>
      <c r="B22" s="11"/>
      <c r="C22" s="11"/>
      <c r="D22" s="149"/>
      <c r="E22" s="19">
        <v>0.3</v>
      </c>
      <c r="F22" s="19">
        <v>0.3</v>
      </c>
      <c r="G22" s="19">
        <v>0.3</v>
      </c>
      <c r="H22" s="19"/>
      <c r="I22" s="19"/>
    </row>
    <row r="23" spans="1:9">
      <c r="A23" s="20">
        <v>5</v>
      </c>
      <c r="B23" s="1" t="s">
        <v>75</v>
      </c>
      <c r="C23" s="1"/>
      <c r="D23" s="148"/>
      <c r="E23" s="21">
        <v>0.3</v>
      </c>
      <c r="F23" s="21">
        <v>0.3</v>
      </c>
      <c r="G23" s="21">
        <v>0.3</v>
      </c>
      <c r="H23" s="21">
        <v>0</v>
      </c>
      <c r="I23" s="21">
        <v>0</v>
      </c>
    </row>
    <row r="24" spans="1:9">
      <c r="A24" s="24"/>
      <c r="B24" s="11"/>
      <c r="C24" s="11"/>
      <c r="D24" s="149"/>
      <c r="E24" s="19">
        <v>0.3</v>
      </c>
      <c r="F24" s="19">
        <v>0.3</v>
      </c>
      <c r="G24" s="19">
        <v>0.3</v>
      </c>
      <c r="H24" s="19"/>
      <c r="I24" s="19"/>
    </row>
    <row r="25" spans="1:9">
      <c r="A25" s="249"/>
      <c r="B25" s="250"/>
      <c r="C25" s="251" t="s">
        <v>76</v>
      </c>
      <c r="D25" s="247"/>
      <c r="E25" s="252">
        <v>21434779.476</v>
      </c>
      <c r="F25" s="252">
        <v>13019184.600000001</v>
      </c>
      <c r="G25" s="252">
        <v>2100989.5999999996</v>
      </c>
      <c r="H25" s="252">
        <v>1543777</v>
      </c>
      <c r="I25" s="252">
        <v>2647818</v>
      </c>
    </row>
    <row r="26" spans="1:9">
      <c r="A26" s="380" t="s">
        <v>77</v>
      </c>
      <c r="B26" s="381"/>
      <c r="C26" s="381"/>
      <c r="D26" s="150"/>
      <c r="E26" s="26"/>
      <c r="F26" s="26"/>
      <c r="G26" s="26"/>
      <c r="H26" s="26"/>
      <c r="I26" s="26"/>
    </row>
    <row r="27" spans="1:9">
      <c r="A27" s="14">
        <v>1</v>
      </c>
      <c r="B27" s="4" t="s">
        <v>78</v>
      </c>
      <c r="C27" s="4"/>
      <c r="D27" s="258"/>
      <c r="E27" s="248">
        <v>20050957.199999999</v>
      </c>
      <c r="F27" s="248">
        <v>17550000</v>
      </c>
      <c r="G27" s="248">
        <v>17500000</v>
      </c>
      <c r="H27" s="248">
        <v>16600000</v>
      </c>
      <c r="I27" s="248">
        <v>105000000</v>
      </c>
    </row>
    <row r="28" spans="1:9">
      <c r="A28" s="37"/>
      <c r="B28" s="38" t="s">
        <v>26</v>
      </c>
      <c r="C28" s="39" t="s">
        <v>78</v>
      </c>
      <c r="D28" s="155" t="s">
        <v>231</v>
      </c>
      <c r="E28" s="156">
        <v>20050957.199999999</v>
      </c>
      <c r="F28" s="156">
        <v>17550000</v>
      </c>
      <c r="G28" s="156">
        <v>17500000</v>
      </c>
      <c r="H28" s="156">
        <v>16600000</v>
      </c>
      <c r="I28" s="156">
        <v>105000000</v>
      </c>
    </row>
    <row r="29" spans="1:9">
      <c r="A29" s="37"/>
      <c r="B29" s="38" t="s">
        <v>27</v>
      </c>
      <c r="C29" s="39" t="s">
        <v>79</v>
      </c>
      <c r="D29" s="155"/>
      <c r="E29" s="40"/>
      <c r="F29" s="40"/>
      <c r="G29" s="40"/>
      <c r="H29" s="40"/>
      <c r="I29" s="40"/>
    </row>
    <row r="30" spans="1:9">
      <c r="A30" s="3"/>
      <c r="B30" s="17" t="s">
        <v>32</v>
      </c>
      <c r="C30" s="18" t="s">
        <v>80</v>
      </c>
      <c r="D30" s="147"/>
      <c r="E30" s="16"/>
      <c r="F30" s="16"/>
      <c r="G30" s="16"/>
      <c r="H30" s="16"/>
      <c r="I30" s="16"/>
    </row>
    <row r="31" spans="1:9">
      <c r="A31" s="20">
        <v>2</v>
      </c>
      <c r="B31" s="1" t="s">
        <v>81</v>
      </c>
      <c r="C31" s="1"/>
      <c r="D31" s="259"/>
      <c r="E31" s="248">
        <v>122520300</v>
      </c>
      <c r="F31" s="248">
        <v>114020300</v>
      </c>
      <c r="G31" s="248">
        <v>113433800</v>
      </c>
      <c r="H31" s="248">
        <v>113433800</v>
      </c>
      <c r="I31" s="248">
        <v>27800000</v>
      </c>
    </row>
    <row r="32" spans="1:9">
      <c r="A32" s="12"/>
      <c r="B32" s="185" t="s">
        <v>26</v>
      </c>
      <c r="C32" s="186" t="s">
        <v>280</v>
      </c>
      <c r="D32" s="149" t="s">
        <v>279</v>
      </c>
      <c r="E32" s="237">
        <v>122520300</v>
      </c>
      <c r="F32" s="237">
        <v>114020300</v>
      </c>
      <c r="G32" s="237">
        <v>113433800</v>
      </c>
      <c r="H32" s="237">
        <v>113433800</v>
      </c>
      <c r="I32" s="237">
        <v>27800000</v>
      </c>
    </row>
    <row r="33" spans="1:9">
      <c r="A33" s="14">
        <v>3</v>
      </c>
      <c r="B33" s="4" t="s">
        <v>82</v>
      </c>
      <c r="C33" s="18"/>
      <c r="D33" s="147"/>
      <c r="E33" s="157">
        <v>0</v>
      </c>
      <c r="F33" s="157">
        <v>0</v>
      </c>
      <c r="G33" s="157">
        <v>0</v>
      </c>
      <c r="H33" s="157">
        <v>0</v>
      </c>
      <c r="I33" s="157">
        <v>0</v>
      </c>
    </row>
    <row r="34" spans="1:9">
      <c r="A34" s="24"/>
      <c r="B34" s="22"/>
      <c r="C34" s="23"/>
      <c r="D34" s="149"/>
      <c r="E34" s="19"/>
      <c r="F34" s="19"/>
      <c r="G34" s="19"/>
      <c r="H34" s="19"/>
      <c r="I34" s="19"/>
    </row>
    <row r="35" spans="1:9">
      <c r="A35" s="14">
        <v>4</v>
      </c>
      <c r="B35" s="4" t="s">
        <v>74</v>
      </c>
      <c r="C35" s="4"/>
      <c r="D35" s="147"/>
      <c r="E35" s="16">
        <v>0</v>
      </c>
      <c r="F35" s="16">
        <v>0</v>
      </c>
      <c r="G35" s="16">
        <v>0</v>
      </c>
      <c r="H35" s="16">
        <v>0</v>
      </c>
      <c r="I35" s="16">
        <v>0</v>
      </c>
    </row>
    <row r="36" spans="1:9">
      <c r="A36" s="14"/>
      <c r="B36" s="4"/>
      <c r="C36" s="4"/>
      <c r="D36" s="147"/>
      <c r="E36" s="16"/>
      <c r="F36" s="16"/>
      <c r="G36" s="16"/>
      <c r="H36" s="16"/>
      <c r="I36" s="16"/>
    </row>
    <row r="37" spans="1:9">
      <c r="A37" s="253"/>
      <c r="B37" s="254"/>
      <c r="C37" s="255" t="s">
        <v>83</v>
      </c>
      <c r="D37" s="256"/>
      <c r="E37" s="257">
        <v>142571257.19999999</v>
      </c>
      <c r="F37" s="257">
        <v>131570300</v>
      </c>
      <c r="G37" s="257">
        <v>130933800</v>
      </c>
      <c r="H37" s="257">
        <v>130033800</v>
      </c>
      <c r="I37" s="257">
        <v>132800000</v>
      </c>
    </row>
    <row r="38" spans="1:9">
      <c r="A38" s="380" t="s">
        <v>84</v>
      </c>
      <c r="B38" s="381"/>
      <c r="C38" s="381"/>
      <c r="D38" s="150"/>
      <c r="E38" s="26"/>
      <c r="F38" s="26"/>
      <c r="G38" s="26"/>
      <c r="H38" s="26"/>
      <c r="I38" s="26"/>
    </row>
    <row r="39" spans="1:9">
      <c r="A39" s="20">
        <v>1</v>
      </c>
      <c r="B39" s="1" t="s">
        <v>85</v>
      </c>
      <c r="C39" s="1"/>
      <c r="D39" s="147"/>
      <c r="E39" s="383"/>
      <c r="F39" s="333"/>
      <c r="G39" s="383"/>
      <c r="H39" s="383"/>
      <c r="I39" s="383"/>
    </row>
    <row r="40" spans="1:9">
      <c r="A40" s="14"/>
      <c r="B40" s="43" t="s">
        <v>86</v>
      </c>
      <c r="C40" s="4"/>
      <c r="D40" s="147"/>
      <c r="E40" s="384"/>
      <c r="F40" s="334"/>
      <c r="G40" s="384"/>
      <c r="H40" s="384"/>
      <c r="I40" s="384"/>
    </row>
    <row r="41" spans="1:9">
      <c r="A41" s="20">
        <v>2</v>
      </c>
      <c r="B41" s="1" t="s">
        <v>87</v>
      </c>
      <c r="C41" s="1"/>
      <c r="D41" s="148"/>
      <c r="E41" s="385"/>
      <c r="F41" s="335"/>
      <c r="G41" s="385"/>
      <c r="H41" s="385"/>
      <c r="I41" s="385"/>
    </row>
    <row r="42" spans="1:9">
      <c r="A42" s="24"/>
      <c r="B42" s="44" t="s">
        <v>88</v>
      </c>
      <c r="C42" s="11"/>
      <c r="D42" s="149"/>
      <c r="E42" s="386"/>
      <c r="F42" s="336"/>
      <c r="G42" s="386"/>
      <c r="H42" s="386"/>
      <c r="I42" s="386"/>
    </row>
    <row r="43" spans="1:9">
      <c r="A43" s="14">
        <v>3</v>
      </c>
      <c r="B43" s="4" t="s">
        <v>199</v>
      </c>
      <c r="C43" s="4"/>
      <c r="D43" s="147" t="s">
        <v>232</v>
      </c>
      <c r="E43" s="157">
        <v>100000</v>
      </c>
      <c r="F43" s="157">
        <v>100000</v>
      </c>
      <c r="G43" s="157">
        <v>100000</v>
      </c>
      <c r="H43" s="157">
        <v>100000</v>
      </c>
      <c r="I43" s="157">
        <v>100000</v>
      </c>
    </row>
    <row r="44" spans="1:9">
      <c r="A44" s="20">
        <v>4</v>
      </c>
      <c r="B44" s="1" t="s">
        <v>200</v>
      </c>
      <c r="C44" s="1"/>
      <c r="D44" s="148"/>
      <c r="E44" s="184"/>
      <c r="F44" s="184"/>
      <c r="G44" s="184"/>
      <c r="H44" s="184"/>
      <c r="I44" s="184"/>
    </row>
    <row r="45" spans="1:9">
      <c r="A45" s="20">
        <v>5</v>
      </c>
      <c r="B45" s="1" t="s">
        <v>397</v>
      </c>
      <c r="C45" s="1"/>
      <c r="D45" s="148"/>
      <c r="E45" s="184"/>
      <c r="F45" s="184"/>
      <c r="G45" s="184"/>
      <c r="H45" s="184"/>
      <c r="I45" s="184"/>
    </row>
    <row r="46" spans="1:9">
      <c r="A46" s="20">
        <v>6</v>
      </c>
      <c r="B46" s="1" t="s">
        <v>201</v>
      </c>
      <c r="C46" s="1"/>
      <c r="D46" s="148"/>
      <c r="E46" s="184"/>
      <c r="F46" s="184"/>
      <c r="G46" s="184"/>
      <c r="H46" s="184"/>
      <c r="I46" s="184"/>
    </row>
    <row r="47" spans="1:9">
      <c r="A47" s="20">
        <v>7</v>
      </c>
      <c r="B47" s="1" t="s">
        <v>202</v>
      </c>
      <c r="C47" s="1"/>
      <c r="D47" s="148"/>
      <c r="E47" s="184"/>
      <c r="F47" s="184"/>
      <c r="G47" s="184"/>
      <c r="H47" s="184"/>
      <c r="I47" s="184"/>
    </row>
    <row r="48" spans="1:9">
      <c r="A48" s="20">
        <v>8</v>
      </c>
      <c r="B48" s="1" t="s">
        <v>203</v>
      </c>
      <c r="C48" s="1"/>
      <c r="D48" s="148"/>
      <c r="E48" s="184"/>
      <c r="F48" s="184"/>
      <c r="G48" s="184"/>
      <c r="H48" s="184"/>
      <c r="I48" s="184"/>
    </row>
    <row r="49" spans="1:9">
      <c r="A49" s="20">
        <v>9</v>
      </c>
      <c r="B49" s="1" t="s">
        <v>204</v>
      </c>
      <c r="C49" s="1"/>
      <c r="D49" s="148" t="s">
        <v>272</v>
      </c>
      <c r="E49" s="184">
        <v>-257966</v>
      </c>
      <c r="F49" s="184">
        <v>-624443</v>
      </c>
      <c r="G49" s="184">
        <v>-387382</v>
      </c>
      <c r="H49" s="184">
        <v>-1892298</v>
      </c>
      <c r="I49" s="184">
        <v>-469803</v>
      </c>
    </row>
    <row r="50" spans="1:9">
      <c r="A50" s="45">
        <v>10</v>
      </c>
      <c r="B50" s="30" t="s">
        <v>205</v>
      </c>
      <c r="C50" s="30"/>
      <c r="D50" s="151" t="s">
        <v>272</v>
      </c>
      <c r="E50" s="263">
        <v>1270431.6153999995</v>
      </c>
      <c r="F50" s="263">
        <v>366477</v>
      </c>
      <c r="G50" s="263">
        <v>-237061</v>
      </c>
      <c r="H50" s="263">
        <v>1504916</v>
      </c>
      <c r="I50" s="33">
        <v>-1422495</v>
      </c>
    </row>
    <row r="51" spans="1:9">
      <c r="A51" s="260"/>
      <c r="B51" s="250"/>
      <c r="C51" s="251" t="s">
        <v>89</v>
      </c>
      <c r="D51" s="247"/>
      <c r="E51" s="261">
        <v>1112465.6153999995</v>
      </c>
      <c r="F51" s="261">
        <v>-157966</v>
      </c>
      <c r="G51" s="261">
        <v>-524443</v>
      </c>
      <c r="H51" s="261">
        <v>-287382</v>
      </c>
      <c r="I51" s="261">
        <v>-1792298</v>
      </c>
    </row>
    <row r="52" spans="1:9">
      <c r="A52" s="29"/>
      <c r="B52" s="30"/>
      <c r="C52" s="46" t="s">
        <v>90</v>
      </c>
      <c r="D52" s="187">
        <v>0.19999998807907104</v>
      </c>
      <c r="E52" s="33">
        <v>165118502.29139999</v>
      </c>
      <c r="F52" s="33">
        <v>144431518.59999999</v>
      </c>
      <c r="G52" s="33">
        <v>132510346.59999999</v>
      </c>
      <c r="H52" s="33">
        <v>131290195</v>
      </c>
      <c r="I52" s="33">
        <v>133655520</v>
      </c>
    </row>
    <row r="54" spans="1:9">
      <c r="E54" s="193"/>
      <c r="F54" s="193"/>
      <c r="G54" s="193"/>
      <c r="H54" s="193"/>
      <c r="I54" s="193"/>
    </row>
  </sheetData>
  <mergeCells count="12">
    <mergeCell ref="C1:C2"/>
    <mergeCell ref="A4:C5"/>
    <mergeCell ref="A26:C26"/>
    <mergeCell ref="A38:C38"/>
    <mergeCell ref="E39:E40"/>
    <mergeCell ref="H39:H40"/>
    <mergeCell ref="I39:I40"/>
    <mergeCell ref="E41:E42"/>
    <mergeCell ref="G41:G42"/>
    <mergeCell ref="H41:H42"/>
    <mergeCell ref="I41:I42"/>
    <mergeCell ref="G39:G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86"/>
  <sheetViews>
    <sheetView workbookViewId="0">
      <selection activeCell="N14" sqref="N14"/>
    </sheetView>
  </sheetViews>
  <sheetFormatPr defaultColWidth="9.140625" defaultRowHeight="15"/>
  <cols>
    <col min="1" max="2" width="3.7109375" style="47" customWidth="1"/>
    <col min="3" max="3" width="20.7109375" style="2" customWidth="1"/>
    <col min="4" max="4" width="18.7109375" style="43" customWidth="1"/>
    <col min="5" max="5" width="6.7109375" style="278" customWidth="1"/>
    <col min="6" max="10" width="10.7109375" style="2" customWidth="1"/>
    <col min="11" max="11" width="5.7109375" style="2" customWidth="1"/>
    <col min="12" max="16384" width="9.140625" style="2"/>
  </cols>
  <sheetData>
    <row r="1" spans="1:10" ht="18.75">
      <c r="A1" s="286" t="s">
        <v>91</v>
      </c>
      <c r="B1" s="286"/>
      <c r="C1" s="286"/>
      <c r="D1" s="286"/>
      <c r="E1" s="286"/>
      <c r="I1" s="285" t="s">
        <v>213</v>
      </c>
    </row>
    <row r="2" spans="1:10" ht="17.25">
      <c r="A2" s="399" t="s">
        <v>92</v>
      </c>
      <c r="B2" s="399"/>
      <c r="C2" s="399"/>
      <c r="D2" s="399"/>
      <c r="E2" s="399"/>
      <c r="I2" s="285" t="s">
        <v>215</v>
      </c>
    </row>
    <row r="4" spans="1:10">
      <c r="A4" s="400" t="s">
        <v>2</v>
      </c>
      <c r="B4" s="402" t="s">
        <v>93</v>
      </c>
      <c r="C4" s="403"/>
      <c r="D4" s="404"/>
      <c r="E4" s="35" t="s">
        <v>22</v>
      </c>
      <c r="F4" s="287" t="s">
        <v>23</v>
      </c>
      <c r="G4" s="287" t="s">
        <v>23</v>
      </c>
      <c r="H4" s="266" t="s">
        <v>23</v>
      </c>
      <c r="I4" s="266" t="s">
        <v>23</v>
      </c>
      <c r="J4" s="266" t="s">
        <v>23</v>
      </c>
    </row>
    <row r="5" spans="1:10">
      <c r="A5" s="401"/>
      <c r="B5" s="405"/>
      <c r="C5" s="406"/>
      <c r="D5" s="407"/>
      <c r="E5" s="270" t="s">
        <v>94</v>
      </c>
      <c r="F5" s="288">
        <v>2014</v>
      </c>
      <c r="G5" s="288">
        <v>2013</v>
      </c>
      <c r="H5" s="267">
        <v>2012</v>
      </c>
      <c r="I5" s="267">
        <v>2011</v>
      </c>
      <c r="J5" s="267">
        <v>2010</v>
      </c>
    </row>
    <row r="6" spans="1:10" s="50" customFormat="1">
      <c r="A6" s="48">
        <v>1</v>
      </c>
      <c r="B6" s="408" t="s">
        <v>95</v>
      </c>
      <c r="C6" s="408"/>
      <c r="D6" s="408"/>
      <c r="E6" s="180" t="s">
        <v>275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</row>
    <row r="7" spans="1:10" s="50" customFormat="1">
      <c r="A7" s="51"/>
      <c r="B7" s="344" t="s">
        <v>96</v>
      </c>
      <c r="C7" s="340" t="s">
        <v>97</v>
      </c>
      <c r="D7" s="344"/>
      <c r="E7" s="181"/>
      <c r="F7" s="52"/>
      <c r="G7" s="52"/>
      <c r="H7" s="52"/>
      <c r="I7" s="52"/>
      <c r="J7" s="52"/>
    </row>
    <row r="8" spans="1:10" s="50" customFormat="1">
      <c r="A8" s="51"/>
      <c r="B8" s="344" t="s">
        <v>98</v>
      </c>
      <c r="C8" s="340" t="s">
        <v>99</v>
      </c>
      <c r="D8" s="344"/>
      <c r="E8" s="181"/>
      <c r="F8" s="52"/>
      <c r="G8" s="52"/>
      <c r="H8" s="52"/>
      <c r="I8" s="52"/>
      <c r="J8" s="52"/>
    </row>
    <row r="9" spans="1:10" s="50" customFormat="1">
      <c r="A9" s="53"/>
      <c r="B9" s="338" t="s">
        <v>100</v>
      </c>
      <c r="C9" s="342" t="s">
        <v>101</v>
      </c>
      <c r="D9" s="338"/>
      <c r="E9" s="181"/>
      <c r="F9" s="52"/>
      <c r="G9" s="52"/>
      <c r="H9" s="52"/>
      <c r="I9" s="52"/>
      <c r="J9" s="52"/>
    </row>
    <row r="10" spans="1:10" s="50" customFormat="1">
      <c r="A10" s="348">
        <v>2</v>
      </c>
      <c r="B10" s="54" t="s">
        <v>102</v>
      </c>
      <c r="C10" s="55"/>
      <c r="D10" s="56"/>
      <c r="E10" s="180" t="s">
        <v>275</v>
      </c>
      <c r="F10" s="73">
        <v>28019725</v>
      </c>
      <c r="G10" s="73">
        <v>9524748</v>
      </c>
      <c r="H10" s="73">
        <v>0</v>
      </c>
      <c r="I10" s="73">
        <v>0</v>
      </c>
      <c r="J10" s="73">
        <v>0</v>
      </c>
    </row>
    <row r="11" spans="1:10" s="50" customFormat="1">
      <c r="A11" s="271"/>
      <c r="B11" s="344" t="s">
        <v>96</v>
      </c>
      <c r="C11" s="65" t="s">
        <v>345</v>
      </c>
      <c r="D11" s="272"/>
      <c r="E11" s="181" t="s">
        <v>346</v>
      </c>
      <c r="F11" s="364">
        <v>28019725</v>
      </c>
      <c r="G11" s="52">
        <v>9524748</v>
      </c>
      <c r="H11" s="52"/>
      <c r="I11" s="52"/>
      <c r="J11" s="52"/>
    </row>
    <row r="12" spans="1:10" s="50" customFormat="1">
      <c r="A12" s="271"/>
      <c r="B12" s="344" t="s">
        <v>98</v>
      </c>
      <c r="C12" s="340"/>
      <c r="D12" s="272"/>
      <c r="E12" s="181"/>
      <c r="F12" s="364"/>
      <c r="G12" s="52"/>
      <c r="H12" s="52"/>
      <c r="I12" s="52"/>
      <c r="J12" s="52"/>
    </row>
    <row r="13" spans="1:10" s="50" customFormat="1">
      <c r="A13" s="409">
        <v>3</v>
      </c>
      <c r="B13" s="54" t="s">
        <v>103</v>
      </c>
      <c r="C13" s="58"/>
      <c r="D13" s="56"/>
      <c r="E13" s="182" t="s">
        <v>324</v>
      </c>
      <c r="F13" s="144">
        <v>-207342.36600000001</v>
      </c>
      <c r="G13" s="144">
        <v>207342</v>
      </c>
      <c r="H13" s="144"/>
      <c r="I13" s="144"/>
      <c r="J13" s="57"/>
    </row>
    <row r="14" spans="1:10" s="50" customFormat="1">
      <c r="A14" s="410"/>
      <c r="B14" s="59"/>
      <c r="C14" s="411" t="s">
        <v>104</v>
      </c>
      <c r="D14" s="412"/>
      <c r="E14" s="183"/>
      <c r="F14" s="60"/>
      <c r="G14" s="60"/>
      <c r="H14" s="60"/>
      <c r="I14" s="60"/>
      <c r="J14" s="60"/>
    </row>
    <row r="15" spans="1:10">
      <c r="A15" s="61">
        <v>4</v>
      </c>
      <c r="B15" s="283" t="s">
        <v>351</v>
      </c>
      <c r="C15" s="62"/>
      <c r="D15" s="63"/>
      <c r="E15" s="274" t="s">
        <v>275</v>
      </c>
      <c r="F15" s="240">
        <v>13344485.83</v>
      </c>
      <c r="G15" s="240">
        <v>8854833</v>
      </c>
      <c r="H15" s="240">
        <v>60000</v>
      </c>
      <c r="I15" s="240">
        <v>160700</v>
      </c>
      <c r="J15" s="240">
        <v>814734</v>
      </c>
    </row>
    <row r="16" spans="1:10" s="50" customFormat="1">
      <c r="A16" s="51"/>
      <c r="B16" s="64" t="s">
        <v>96</v>
      </c>
      <c r="C16" s="65" t="s">
        <v>347</v>
      </c>
      <c r="D16" s="345"/>
      <c r="E16" s="181" t="s">
        <v>348</v>
      </c>
      <c r="F16" s="142">
        <v>0</v>
      </c>
      <c r="G16" s="142">
        <v>5200695</v>
      </c>
      <c r="H16" s="142">
        <v>0</v>
      </c>
      <c r="I16" s="142"/>
      <c r="J16" s="142">
        <v>0</v>
      </c>
    </row>
    <row r="17" spans="1:10" s="50" customFormat="1">
      <c r="A17" s="51"/>
      <c r="B17" s="64" t="s">
        <v>98</v>
      </c>
      <c r="C17" s="65" t="s">
        <v>329</v>
      </c>
      <c r="D17" s="345"/>
      <c r="E17" s="181" t="s">
        <v>290</v>
      </c>
      <c r="F17" s="142">
        <v>11578765.83</v>
      </c>
      <c r="G17" s="142">
        <v>1985380</v>
      </c>
      <c r="H17" s="142">
        <v>60000</v>
      </c>
      <c r="I17" s="142">
        <v>160700</v>
      </c>
      <c r="J17" s="142">
        <v>814734</v>
      </c>
    </row>
    <row r="18" spans="1:10" s="50" customFormat="1">
      <c r="A18" s="51"/>
      <c r="B18" s="64" t="s">
        <v>100</v>
      </c>
      <c r="C18" s="65" t="s">
        <v>349</v>
      </c>
      <c r="D18" s="345"/>
      <c r="E18" s="183" t="s">
        <v>350</v>
      </c>
      <c r="F18" s="142">
        <v>1765720</v>
      </c>
      <c r="G18" s="142">
        <v>1668758</v>
      </c>
      <c r="H18" s="142"/>
      <c r="I18" s="142"/>
      <c r="J18" s="142"/>
    </row>
    <row r="19" spans="1:10" s="50" customFormat="1">
      <c r="A19" s="348">
        <v>5</v>
      </c>
      <c r="B19" s="54" t="s">
        <v>105</v>
      </c>
      <c r="C19" s="68"/>
      <c r="D19" s="337"/>
      <c r="E19" s="182" t="s">
        <v>275</v>
      </c>
      <c r="F19" s="241">
        <v>5083463.88</v>
      </c>
      <c r="G19" s="241">
        <v>480240</v>
      </c>
      <c r="H19" s="241">
        <v>117788</v>
      </c>
      <c r="I19" s="241">
        <v>598591</v>
      </c>
      <c r="J19" s="241">
        <v>93720</v>
      </c>
    </row>
    <row r="20" spans="1:10" s="50" customFormat="1">
      <c r="A20" s="51"/>
      <c r="B20" s="64" t="s">
        <v>96</v>
      </c>
      <c r="C20" s="65" t="s">
        <v>106</v>
      </c>
      <c r="D20" s="341"/>
      <c r="E20" s="183" t="s">
        <v>289</v>
      </c>
      <c r="F20" s="142">
        <v>4850726</v>
      </c>
      <c r="G20" s="142">
        <v>360000</v>
      </c>
      <c r="H20" s="142">
        <v>0</v>
      </c>
      <c r="I20" s="142">
        <v>469233</v>
      </c>
      <c r="J20" s="142">
        <v>0</v>
      </c>
    </row>
    <row r="21" spans="1:10" s="50" customFormat="1">
      <c r="A21" s="53"/>
      <c r="B21" s="66" t="s">
        <v>98</v>
      </c>
      <c r="C21" s="67" t="s">
        <v>107</v>
      </c>
      <c r="D21" s="69"/>
      <c r="E21" s="275" t="s">
        <v>233</v>
      </c>
      <c r="F21" s="143">
        <v>232737.88</v>
      </c>
      <c r="G21" s="143">
        <v>120240</v>
      </c>
      <c r="H21" s="143">
        <v>117788</v>
      </c>
      <c r="I21" s="143">
        <v>129358</v>
      </c>
      <c r="J21" s="143">
        <v>93720</v>
      </c>
    </row>
    <row r="22" spans="1:10" s="50" customFormat="1">
      <c r="A22" s="348">
        <v>6</v>
      </c>
      <c r="B22" s="54" t="s">
        <v>108</v>
      </c>
      <c r="C22" s="55"/>
      <c r="D22" s="56"/>
      <c r="E22" s="182"/>
      <c r="F22" s="144">
        <v>6213516.2000000002</v>
      </c>
      <c r="G22" s="144">
        <v>0</v>
      </c>
      <c r="H22" s="144">
        <v>0</v>
      </c>
      <c r="I22" s="144">
        <v>0</v>
      </c>
      <c r="J22" s="144">
        <v>0</v>
      </c>
    </row>
    <row r="23" spans="1:10" s="50" customFormat="1">
      <c r="A23" s="51"/>
      <c r="B23" s="71" t="s">
        <v>96</v>
      </c>
      <c r="C23" s="65" t="s">
        <v>109</v>
      </c>
      <c r="D23" s="345"/>
      <c r="E23" s="183"/>
      <c r="F23" s="142">
        <v>5047604.2</v>
      </c>
      <c r="G23" s="142"/>
      <c r="H23" s="142"/>
      <c r="I23" s="142"/>
      <c r="J23" s="142"/>
    </row>
    <row r="24" spans="1:10" s="50" customFormat="1">
      <c r="A24" s="53"/>
      <c r="B24" s="70" t="s">
        <v>98</v>
      </c>
      <c r="C24" s="67" t="s">
        <v>384</v>
      </c>
      <c r="D24" s="339"/>
      <c r="E24" s="275"/>
      <c r="F24" s="143">
        <v>1165912</v>
      </c>
      <c r="G24" s="143"/>
      <c r="H24" s="143"/>
      <c r="I24" s="143"/>
      <c r="J24" s="143"/>
    </row>
    <row r="25" spans="1:10" s="50" customFormat="1">
      <c r="A25" s="348">
        <v>7</v>
      </c>
      <c r="B25" s="54" t="s">
        <v>110</v>
      </c>
      <c r="C25" s="55"/>
      <c r="D25" s="337"/>
      <c r="E25" s="183" t="s">
        <v>275</v>
      </c>
      <c r="F25" s="242">
        <v>583050</v>
      </c>
      <c r="G25" s="242">
        <v>30539.599999999999</v>
      </c>
      <c r="H25" s="242">
        <v>59273</v>
      </c>
      <c r="I25" s="242">
        <v>738563</v>
      </c>
      <c r="J25" s="242">
        <v>437469</v>
      </c>
    </row>
    <row r="26" spans="1:10" s="50" customFormat="1">
      <c r="A26" s="271"/>
      <c r="B26" s="71" t="s">
        <v>96</v>
      </c>
      <c r="C26" s="65" t="s">
        <v>387</v>
      </c>
      <c r="D26" s="341"/>
      <c r="E26" s="183" t="s">
        <v>386</v>
      </c>
      <c r="F26" s="142">
        <v>550400</v>
      </c>
      <c r="G26" s="142"/>
      <c r="H26" s="142"/>
      <c r="I26" s="142"/>
      <c r="J26" s="142"/>
    </row>
    <row r="27" spans="1:10" s="50" customFormat="1">
      <c r="A27" s="51"/>
      <c r="B27" s="71" t="s">
        <v>98</v>
      </c>
      <c r="C27" s="65" t="s">
        <v>291</v>
      </c>
      <c r="D27" s="341"/>
      <c r="E27" s="183" t="s">
        <v>292</v>
      </c>
      <c r="F27" s="142">
        <v>0</v>
      </c>
      <c r="G27" s="142"/>
      <c r="H27" s="142">
        <v>0</v>
      </c>
      <c r="I27" s="142"/>
      <c r="J27" s="142">
        <v>92733</v>
      </c>
    </row>
    <row r="28" spans="1:10" s="50" customFormat="1">
      <c r="A28" s="51"/>
      <c r="B28" s="71" t="s">
        <v>100</v>
      </c>
      <c r="C28" s="65" t="s">
        <v>206</v>
      </c>
      <c r="D28" s="341"/>
      <c r="E28" s="183" t="s">
        <v>226</v>
      </c>
      <c r="F28" s="142">
        <v>15000</v>
      </c>
      <c r="G28" s="142">
        <v>12000</v>
      </c>
      <c r="H28" s="142">
        <v>22000</v>
      </c>
      <c r="I28" s="142">
        <v>21000</v>
      </c>
      <c r="J28" s="142">
        <v>49200</v>
      </c>
    </row>
    <row r="29" spans="1:10" s="50" customFormat="1">
      <c r="A29" s="51"/>
      <c r="B29" s="71" t="s">
        <v>115</v>
      </c>
      <c r="C29" s="65" t="s">
        <v>326</v>
      </c>
      <c r="D29" s="341"/>
      <c r="E29" s="183" t="s">
        <v>325</v>
      </c>
      <c r="F29" s="142">
        <v>0</v>
      </c>
      <c r="G29" s="142">
        <v>0.3</v>
      </c>
      <c r="H29" s="142">
        <v>0</v>
      </c>
      <c r="I29" s="142">
        <v>134016</v>
      </c>
      <c r="J29" s="142"/>
    </row>
    <row r="30" spans="1:10" s="50" customFormat="1">
      <c r="A30" s="51"/>
      <c r="B30" s="71" t="s">
        <v>330</v>
      </c>
      <c r="C30" s="65" t="s">
        <v>111</v>
      </c>
      <c r="D30" s="341"/>
      <c r="E30" s="183" t="s">
        <v>234</v>
      </c>
      <c r="F30" s="142">
        <v>7650</v>
      </c>
      <c r="G30" s="142">
        <v>7950</v>
      </c>
      <c r="H30" s="142">
        <v>36852</v>
      </c>
      <c r="I30" s="142">
        <v>151990</v>
      </c>
      <c r="J30" s="142">
        <v>113962</v>
      </c>
    </row>
    <row r="31" spans="1:10" s="50" customFormat="1">
      <c r="A31" s="51"/>
      <c r="B31" s="71" t="s">
        <v>331</v>
      </c>
      <c r="C31" s="65" t="s">
        <v>295</v>
      </c>
      <c r="D31" s="341"/>
      <c r="E31" s="183" t="s">
        <v>235</v>
      </c>
      <c r="F31" s="142">
        <v>0</v>
      </c>
      <c r="G31" s="142">
        <v>0.3</v>
      </c>
      <c r="H31" s="142">
        <v>0</v>
      </c>
      <c r="I31" s="142">
        <v>363031</v>
      </c>
      <c r="J31" s="142">
        <v>120400</v>
      </c>
    </row>
    <row r="32" spans="1:10" s="50" customFormat="1">
      <c r="A32" s="51"/>
      <c r="B32" s="71" t="s">
        <v>332</v>
      </c>
      <c r="C32" s="65" t="s">
        <v>328</v>
      </c>
      <c r="D32" s="341"/>
      <c r="E32" s="183" t="s">
        <v>327</v>
      </c>
      <c r="F32" s="142">
        <v>10000</v>
      </c>
      <c r="G32" s="142">
        <v>10589</v>
      </c>
      <c r="H32" s="142">
        <v>421</v>
      </c>
      <c r="I32" s="142">
        <v>18526</v>
      </c>
      <c r="J32" s="142"/>
    </row>
    <row r="33" spans="1:10" s="50" customFormat="1">
      <c r="A33" s="53"/>
      <c r="B33" s="70" t="s">
        <v>385</v>
      </c>
      <c r="C33" s="67" t="s">
        <v>294</v>
      </c>
      <c r="D33" s="343"/>
      <c r="E33" s="183" t="s">
        <v>293</v>
      </c>
      <c r="F33" s="142">
        <v>0</v>
      </c>
      <c r="G33" s="142"/>
      <c r="H33" s="142">
        <v>0</v>
      </c>
      <c r="I33" s="142">
        <v>50000</v>
      </c>
      <c r="J33" s="142">
        <v>61174</v>
      </c>
    </row>
    <row r="34" spans="1:10" s="74" customFormat="1">
      <c r="A34" s="243">
        <v>8</v>
      </c>
      <c r="B34" s="387" t="s">
        <v>398</v>
      </c>
      <c r="C34" s="387"/>
      <c r="D34" s="388"/>
      <c r="E34" s="273" t="s">
        <v>275</v>
      </c>
      <c r="F34" s="244">
        <v>25431858.276000001</v>
      </c>
      <c r="G34" s="244">
        <v>9158270.5999999996</v>
      </c>
      <c r="H34" s="244">
        <v>237061</v>
      </c>
      <c r="I34" s="244">
        <v>1497854</v>
      </c>
      <c r="J34" s="244">
        <v>1345923</v>
      </c>
    </row>
    <row r="35" spans="1:10" s="50" customFormat="1">
      <c r="A35" s="72">
        <v>9</v>
      </c>
      <c r="B35" s="413" t="s">
        <v>399</v>
      </c>
      <c r="C35" s="413"/>
      <c r="D35" s="414"/>
      <c r="E35" s="182" t="s">
        <v>275</v>
      </c>
      <c r="F35" s="49">
        <v>2587866.7239999995</v>
      </c>
      <c r="G35" s="49">
        <v>366477.40000000037</v>
      </c>
      <c r="H35" s="49">
        <v>-237061</v>
      </c>
      <c r="I35" s="49">
        <v>-1497854</v>
      </c>
      <c r="J35" s="49">
        <v>-1345923</v>
      </c>
    </row>
    <row r="36" spans="1:10" s="50" customFormat="1">
      <c r="A36" s="72">
        <v>10</v>
      </c>
      <c r="B36" s="415" t="s">
        <v>400</v>
      </c>
      <c r="C36" s="415"/>
      <c r="D36" s="416"/>
      <c r="E36" s="182"/>
      <c r="F36" s="57"/>
      <c r="G36" s="57"/>
      <c r="H36" s="57"/>
      <c r="I36" s="57"/>
      <c r="J36" s="57"/>
    </row>
    <row r="37" spans="1:10" s="50" customFormat="1">
      <c r="A37" s="72">
        <v>11</v>
      </c>
      <c r="B37" s="415" t="s">
        <v>401</v>
      </c>
      <c r="C37" s="415"/>
      <c r="D37" s="416"/>
      <c r="E37" s="182"/>
      <c r="F37" s="57"/>
      <c r="G37" s="57"/>
      <c r="H37" s="57"/>
      <c r="I37" s="57"/>
      <c r="J37" s="57"/>
    </row>
    <row r="38" spans="1:10" s="50" customFormat="1">
      <c r="A38" s="348">
        <v>12</v>
      </c>
      <c r="B38" s="417" t="s">
        <v>112</v>
      </c>
      <c r="C38" s="417"/>
      <c r="D38" s="418"/>
      <c r="E38" s="180" t="s">
        <v>275</v>
      </c>
      <c r="F38" s="241">
        <v>-1137000</v>
      </c>
      <c r="G38" s="241"/>
      <c r="H38" s="241">
        <v>0</v>
      </c>
      <c r="I38" s="241">
        <v>3002770</v>
      </c>
      <c r="J38" s="241">
        <v>-76571</v>
      </c>
    </row>
    <row r="39" spans="1:10" s="50" customFormat="1">
      <c r="A39" s="75"/>
      <c r="B39" s="76" t="s">
        <v>96</v>
      </c>
      <c r="C39" s="391" t="s">
        <v>113</v>
      </c>
      <c r="D39" s="392"/>
      <c r="E39" s="181" t="s">
        <v>297</v>
      </c>
      <c r="F39" s="142">
        <v>-1137000</v>
      </c>
      <c r="G39" s="142"/>
      <c r="H39" s="142">
        <v>0</v>
      </c>
      <c r="I39" s="142">
        <v>-454416</v>
      </c>
      <c r="J39" s="142">
        <v>-183023</v>
      </c>
    </row>
    <row r="40" spans="1:10" s="50" customFormat="1">
      <c r="A40" s="51"/>
      <c r="B40" s="71" t="s">
        <v>98</v>
      </c>
      <c r="C40" s="391" t="s">
        <v>114</v>
      </c>
      <c r="D40" s="392"/>
      <c r="E40" s="181" t="s">
        <v>236</v>
      </c>
      <c r="F40" s="142"/>
      <c r="G40" s="142"/>
      <c r="H40" s="142">
        <v>0</v>
      </c>
      <c r="I40" s="142">
        <v>3457186</v>
      </c>
      <c r="J40" s="142">
        <v>27932</v>
      </c>
    </row>
    <row r="41" spans="1:10" s="50" customFormat="1">
      <c r="A41" s="51"/>
      <c r="B41" s="71" t="s">
        <v>100</v>
      </c>
      <c r="C41" s="391" t="s">
        <v>207</v>
      </c>
      <c r="D41" s="392"/>
      <c r="E41" s="181" t="s">
        <v>298</v>
      </c>
      <c r="F41" s="142"/>
      <c r="G41" s="142"/>
      <c r="H41" s="142">
        <v>0</v>
      </c>
      <c r="I41" s="142">
        <v>0</v>
      </c>
      <c r="J41" s="142">
        <v>78520</v>
      </c>
    </row>
    <row r="42" spans="1:10" s="50" customFormat="1">
      <c r="A42" s="53"/>
      <c r="B42" s="70" t="s">
        <v>115</v>
      </c>
      <c r="C42" s="393" t="s">
        <v>116</v>
      </c>
      <c r="D42" s="394"/>
      <c r="E42" s="181"/>
      <c r="F42" s="142"/>
      <c r="G42" s="142"/>
      <c r="H42" s="142"/>
      <c r="I42" s="142"/>
      <c r="J42" s="142"/>
    </row>
    <row r="43" spans="1:10" s="50" customFormat="1">
      <c r="A43" s="243">
        <v>13</v>
      </c>
      <c r="B43" s="387" t="s">
        <v>402</v>
      </c>
      <c r="C43" s="387"/>
      <c r="D43" s="388"/>
      <c r="E43" s="276" t="s">
        <v>275</v>
      </c>
      <c r="F43" s="245">
        <v>-1137000</v>
      </c>
      <c r="G43" s="245">
        <v>0</v>
      </c>
      <c r="H43" s="245">
        <v>0</v>
      </c>
      <c r="I43" s="245">
        <v>3002770</v>
      </c>
      <c r="J43" s="245">
        <v>-76571</v>
      </c>
    </row>
    <row r="44" spans="1:10" s="359" customFormat="1">
      <c r="A44" s="356"/>
      <c r="B44" s="357"/>
      <c r="C44" s="360" t="s">
        <v>389</v>
      </c>
      <c r="D44" s="358"/>
      <c r="E44" s="361"/>
      <c r="F44" s="362">
        <v>-257966</v>
      </c>
      <c r="G44" s="362"/>
      <c r="H44" s="362"/>
      <c r="I44" s="362"/>
      <c r="J44" s="362"/>
    </row>
    <row r="45" spans="1:10" s="77" customFormat="1">
      <c r="A45" s="53">
        <v>14</v>
      </c>
      <c r="B45" s="395" t="s">
        <v>403</v>
      </c>
      <c r="C45" s="395"/>
      <c r="D45" s="396"/>
      <c r="E45" s="183" t="s">
        <v>275</v>
      </c>
      <c r="F45" s="52">
        <v>1202900.7239999995</v>
      </c>
      <c r="G45" s="52">
        <v>366477.40000000037</v>
      </c>
      <c r="H45" s="52">
        <v>-237061</v>
      </c>
      <c r="I45" s="52">
        <v>1523442</v>
      </c>
      <c r="J45" s="52">
        <v>-1422494</v>
      </c>
    </row>
    <row r="46" spans="1:10" s="50" customFormat="1">
      <c r="A46" s="51">
        <v>15</v>
      </c>
      <c r="B46" s="397" t="s">
        <v>117</v>
      </c>
      <c r="C46" s="397"/>
      <c r="D46" s="398"/>
      <c r="E46" s="182" t="s">
        <v>296</v>
      </c>
      <c r="F46" s="49">
        <v>180435.10859999992</v>
      </c>
      <c r="G46" s="49"/>
      <c r="H46" s="57"/>
      <c r="I46" s="57"/>
      <c r="J46" s="57"/>
    </row>
    <row r="47" spans="1:10" s="50" customFormat="1">
      <c r="A47" s="243">
        <v>16</v>
      </c>
      <c r="B47" s="387" t="s">
        <v>404</v>
      </c>
      <c r="C47" s="387"/>
      <c r="D47" s="388"/>
      <c r="E47" s="276" t="s">
        <v>275</v>
      </c>
      <c r="F47" s="245">
        <v>1270431.6153999995</v>
      </c>
      <c r="G47" s="245">
        <v>366477.40000000037</v>
      </c>
      <c r="H47" s="245">
        <v>-237061</v>
      </c>
      <c r="I47" s="245">
        <v>1504916</v>
      </c>
      <c r="J47" s="245">
        <v>-1422494</v>
      </c>
    </row>
    <row r="48" spans="1:10" s="50" customFormat="1">
      <c r="A48" s="53">
        <v>17</v>
      </c>
      <c r="B48" s="389" t="s">
        <v>118</v>
      </c>
      <c r="C48" s="389"/>
      <c r="D48" s="390"/>
      <c r="E48" s="277"/>
      <c r="F48" s="78"/>
      <c r="G48" s="78"/>
      <c r="H48" s="78"/>
      <c r="I48" s="78"/>
      <c r="J48" s="78"/>
    </row>
    <row r="49" spans="1:10">
      <c r="A49" s="79"/>
      <c r="B49" s="79"/>
      <c r="C49" s="80"/>
      <c r="D49" s="81"/>
      <c r="F49" s="82"/>
      <c r="G49" s="82"/>
      <c r="H49" s="82"/>
      <c r="I49" s="82"/>
      <c r="J49" s="82"/>
    </row>
    <row r="50" spans="1:10">
      <c r="A50" s="79"/>
      <c r="B50" s="79"/>
      <c r="C50" s="80"/>
      <c r="D50" s="81"/>
      <c r="F50" s="282"/>
      <c r="G50" s="282"/>
      <c r="H50" s="282"/>
      <c r="I50" s="282"/>
      <c r="J50" s="282"/>
    </row>
    <row r="51" spans="1:10">
      <c r="A51" s="79"/>
      <c r="B51" s="79"/>
      <c r="C51" s="80"/>
      <c r="D51" s="81"/>
      <c r="F51" s="82"/>
      <c r="G51" s="82"/>
      <c r="H51" s="82"/>
      <c r="I51" s="82"/>
      <c r="J51" s="82"/>
    </row>
    <row r="52" spans="1:10">
      <c r="A52" s="79"/>
      <c r="B52" s="79"/>
      <c r="C52" s="80"/>
      <c r="D52" s="81"/>
      <c r="F52" s="82"/>
      <c r="G52" s="82"/>
      <c r="H52" s="82"/>
      <c r="I52" s="82"/>
      <c r="J52" s="82"/>
    </row>
    <row r="53" spans="1:10">
      <c r="A53" s="79"/>
      <c r="B53" s="79"/>
      <c r="C53" s="80"/>
      <c r="D53" s="81"/>
      <c r="F53" s="82"/>
      <c r="G53" s="82"/>
      <c r="H53" s="82"/>
      <c r="I53" s="82"/>
      <c r="J53" s="82"/>
    </row>
    <row r="54" spans="1:10">
      <c r="C54" s="77"/>
      <c r="D54" s="81"/>
      <c r="F54" s="82"/>
      <c r="G54" s="82"/>
      <c r="H54" s="82"/>
      <c r="I54" s="82"/>
      <c r="J54" s="82"/>
    </row>
    <row r="55" spans="1:10">
      <c r="C55" s="77"/>
      <c r="D55" s="81"/>
    </row>
    <row r="56" spans="1:10">
      <c r="C56" s="77"/>
      <c r="D56" s="81"/>
    </row>
    <row r="57" spans="1:10">
      <c r="C57" s="77"/>
      <c r="D57" s="81"/>
    </row>
    <row r="58" spans="1:10">
      <c r="C58" s="77"/>
      <c r="D58" s="81"/>
    </row>
    <row r="59" spans="1:10">
      <c r="C59" s="77"/>
      <c r="D59" s="81"/>
    </row>
    <row r="60" spans="1:10">
      <c r="C60" s="77"/>
      <c r="D60" s="81"/>
    </row>
    <row r="61" spans="1:10">
      <c r="C61" s="77"/>
      <c r="D61" s="81"/>
    </row>
    <row r="62" spans="1:10">
      <c r="C62" s="77"/>
      <c r="D62" s="81"/>
    </row>
    <row r="63" spans="1:10">
      <c r="C63" s="77"/>
      <c r="D63" s="81"/>
    </row>
    <row r="64" spans="1:10">
      <c r="C64" s="77"/>
      <c r="D64" s="81"/>
    </row>
    <row r="65" spans="2:4">
      <c r="B65" s="83"/>
      <c r="C65" s="77"/>
      <c r="D65" s="81"/>
    </row>
    <row r="66" spans="2:4">
      <c r="B66" s="83"/>
      <c r="C66" s="77"/>
      <c r="D66" s="81"/>
    </row>
    <row r="67" spans="2:4">
      <c r="B67" s="83"/>
      <c r="C67" s="50"/>
      <c r="D67" s="84"/>
    </row>
    <row r="68" spans="2:4">
      <c r="B68" s="83"/>
      <c r="C68" s="85"/>
      <c r="D68" s="86"/>
    </row>
    <row r="69" spans="2:4">
      <c r="B69" s="83"/>
      <c r="C69" s="85"/>
      <c r="D69" s="86"/>
    </row>
    <row r="70" spans="2:4">
      <c r="B70" s="83"/>
      <c r="C70" s="85"/>
      <c r="D70" s="86"/>
    </row>
    <row r="71" spans="2:4">
      <c r="B71" s="83"/>
      <c r="C71" s="85"/>
      <c r="D71" s="86"/>
    </row>
    <row r="72" spans="2:4">
      <c r="B72" s="83"/>
      <c r="C72" s="85"/>
      <c r="D72" s="86"/>
    </row>
    <row r="73" spans="2:4">
      <c r="B73" s="83"/>
      <c r="C73" s="85"/>
      <c r="D73" s="86"/>
    </row>
    <row r="74" spans="2:4">
      <c r="B74" s="83"/>
      <c r="C74" s="85"/>
      <c r="D74" s="86"/>
    </row>
    <row r="75" spans="2:4">
      <c r="B75" s="83"/>
      <c r="C75" s="85"/>
      <c r="D75" s="86"/>
    </row>
    <row r="76" spans="2:4">
      <c r="B76" s="83"/>
      <c r="C76" s="85"/>
      <c r="D76" s="86"/>
    </row>
    <row r="77" spans="2:4">
      <c r="B77" s="83"/>
      <c r="C77" s="85"/>
      <c r="D77" s="86"/>
    </row>
    <row r="78" spans="2:4">
      <c r="B78" s="83"/>
      <c r="C78" s="85"/>
      <c r="D78" s="86"/>
    </row>
    <row r="79" spans="2:4">
      <c r="B79" s="83"/>
      <c r="C79" s="85"/>
      <c r="D79" s="86"/>
    </row>
    <row r="80" spans="2:4">
      <c r="B80" s="83"/>
      <c r="C80" s="85"/>
      <c r="D80" s="86"/>
    </row>
    <row r="81" spans="2:4">
      <c r="B81" s="83"/>
      <c r="C81" s="85"/>
      <c r="D81" s="86"/>
    </row>
    <row r="82" spans="2:4">
      <c r="B82" s="83"/>
      <c r="C82" s="85"/>
      <c r="D82" s="86"/>
    </row>
    <row r="83" spans="2:4">
      <c r="B83" s="83"/>
      <c r="C83" s="85"/>
      <c r="D83" s="86"/>
    </row>
    <row r="84" spans="2:4">
      <c r="B84" s="83"/>
      <c r="C84" s="85"/>
      <c r="D84" s="86"/>
    </row>
    <row r="85" spans="2:4">
      <c r="B85" s="83"/>
      <c r="C85" s="85"/>
      <c r="D85" s="86"/>
    </row>
    <row r="86" spans="2:4">
      <c r="B86" s="83"/>
      <c r="C86" s="85"/>
      <c r="D86" s="86"/>
    </row>
  </sheetData>
  <mergeCells count="20">
    <mergeCell ref="C39:D39"/>
    <mergeCell ref="A2:E2"/>
    <mergeCell ref="A4:A5"/>
    <mergeCell ref="B4:D5"/>
    <mergeCell ref="B6:D6"/>
    <mergeCell ref="A13:A14"/>
    <mergeCell ref="C14:D14"/>
    <mergeCell ref="B34:D34"/>
    <mergeCell ref="B35:D35"/>
    <mergeCell ref="B36:D36"/>
    <mergeCell ref="B37:D37"/>
    <mergeCell ref="B38:D38"/>
    <mergeCell ref="B47:D47"/>
    <mergeCell ref="B48:D48"/>
    <mergeCell ref="C40:D40"/>
    <mergeCell ref="C41:D41"/>
    <mergeCell ref="C42:D42"/>
    <mergeCell ref="B43:D43"/>
    <mergeCell ref="B45:D45"/>
    <mergeCell ref="B46:D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94"/>
  <sheetViews>
    <sheetView workbookViewId="0">
      <selection activeCell="O7" sqref="O7"/>
    </sheetView>
  </sheetViews>
  <sheetFormatPr defaultColWidth="9.140625" defaultRowHeight="15"/>
  <cols>
    <col min="1" max="1" width="6.28515625" style="79" customWidth="1"/>
    <col min="2" max="6" width="9.140625" style="83"/>
    <col min="7" max="9" width="10.7109375" style="83" customWidth="1"/>
    <col min="10" max="10" width="12.140625" style="83" customWidth="1"/>
    <col min="11" max="11" width="11.42578125" style="83" customWidth="1"/>
    <col min="12" max="16384" width="9.140625" style="83"/>
  </cols>
  <sheetData>
    <row r="1" spans="1:11" ht="18.75">
      <c r="B1" s="419" t="s">
        <v>119</v>
      </c>
      <c r="C1" s="419"/>
      <c r="D1" s="419"/>
      <c r="E1" s="419"/>
      <c r="F1" s="419"/>
      <c r="J1" s="285" t="s">
        <v>213</v>
      </c>
    </row>
    <row r="2" spans="1:11" ht="17.25">
      <c r="B2" s="399" t="s">
        <v>121</v>
      </c>
      <c r="C2" s="399"/>
      <c r="D2" s="399"/>
      <c r="E2" s="399"/>
      <c r="F2" s="399"/>
      <c r="J2" s="285" t="s">
        <v>215</v>
      </c>
    </row>
    <row r="3" spans="1:11" ht="6" customHeight="1"/>
    <row r="4" spans="1:11" ht="21.95" customHeight="1">
      <c r="B4" s="420" t="s">
        <v>120</v>
      </c>
      <c r="C4" s="421"/>
      <c r="D4" s="421"/>
      <c r="E4" s="421"/>
      <c r="F4" s="422"/>
      <c r="G4" s="289">
        <v>2014</v>
      </c>
      <c r="H4" s="289">
        <v>2013</v>
      </c>
      <c r="I4" s="289">
        <v>2012</v>
      </c>
      <c r="J4" s="289">
        <v>2011</v>
      </c>
      <c r="K4" s="289">
        <v>2010</v>
      </c>
    </row>
    <row r="5" spans="1:11" ht="24.95" customHeight="1">
      <c r="A5" s="160" t="s">
        <v>247</v>
      </c>
      <c r="B5" s="380" t="s">
        <v>122</v>
      </c>
      <c r="C5" s="381"/>
      <c r="D5" s="381"/>
      <c r="E5" s="381"/>
      <c r="F5" s="382"/>
      <c r="G5" s="42">
        <v>384040.20000000019</v>
      </c>
      <c r="H5" s="42">
        <v>25715</v>
      </c>
      <c r="I5" s="42">
        <v>-38335</v>
      </c>
      <c r="J5" s="42">
        <v>-107968142</v>
      </c>
      <c r="K5" s="42">
        <v>3441437</v>
      </c>
    </row>
    <row r="6" spans="1:11" s="88" customFormat="1" ht="18" customHeight="1">
      <c r="A6" s="13"/>
      <c r="B6" s="87" t="s">
        <v>123</v>
      </c>
      <c r="C6" s="87"/>
      <c r="D6" s="87"/>
      <c r="E6" s="87"/>
      <c r="F6" s="87"/>
      <c r="G6" s="157">
        <v>0</v>
      </c>
      <c r="H6" s="157"/>
      <c r="I6" s="157">
        <v>0</v>
      </c>
      <c r="J6" s="157"/>
      <c r="K6" s="157">
        <v>0</v>
      </c>
    </row>
    <row r="7" spans="1:11" s="88" customFormat="1" ht="18" customHeight="1">
      <c r="A7" s="13"/>
      <c r="B7" s="191" t="s">
        <v>302</v>
      </c>
      <c r="C7" s="87"/>
      <c r="D7" s="87"/>
      <c r="E7" s="87"/>
      <c r="F7" s="87"/>
      <c r="G7" s="157">
        <v>8500000</v>
      </c>
      <c r="H7" s="157">
        <v>586500</v>
      </c>
      <c r="I7" s="157">
        <v>0</v>
      </c>
      <c r="J7" s="157">
        <v>85633800</v>
      </c>
      <c r="K7" s="157">
        <v>27800000</v>
      </c>
    </row>
    <row r="8" spans="1:11" s="88" customFormat="1" ht="18" customHeight="1">
      <c r="A8" s="13"/>
      <c r="B8" s="89" t="s">
        <v>124</v>
      </c>
      <c r="C8" s="90"/>
      <c r="D8" s="90"/>
      <c r="E8" s="90"/>
      <c r="F8" s="90"/>
      <c r="G8" s="156">
        <v>-8500000</v>
      </c>
      <c r="H8" s="156">
        <v>-341366</v>
      </c>
      <c r="I8" s="156">
        <v>-98400</v>
      </c>
      <c r="J8" s="156">
        <v>-6639542</v>
      </c>
      <c r="K8" s="156">
        <v>-18666122</v>
      </c>
    </row>
    <row r="9" spans="1:11" s="88" customFormat="1" ht="18" customHeight="1">
      <c r="A9" s="13"/>
      <c r="B9" s="89" t="s">
        <v>125</v>
      </c>
      <c r="C9" s="90"/>
      <c r="D9" s="90"/>
      <c r="E9" s="90"/>
      <c r="F9" s="90"/>
      <c r="G9" s="156">
        <v>0</v>
      </c>
      <c r="H9" s="156">
        <v>0</v>
      </c>
      <c r="I9" s="156">
        <v>0</v>
      </c>
      <c r="J9" s="156">
        <v>-133002</v>
      </c>
      <c r="K9" s="156">
        <v>-199503</v>
      </c>
    </row>
    <row r="10" spans="1:11" s="88" customFormat="1" ht="18" customHeight="1">
      <c r="A10" s="13"/>
      <c r="B10" s="89" t="s">
        <v>126</v>
      </c>
      <c r="C10" s="90"/>
      <c r="D10" s="90"/>
      <c r="E10" s="90"/>
      <c r="F10" s="90"/>
      <c r="G10" s="156">
        <v>-372087</v>
      </c>
      <c r="H10" s="156">
        <v>-200880</v>
      </c>
      <c r="I10" s="156">
        <v>-202364</v>
      </c>
      <c r="J10" s="156">
        <v>-207494</v>
      </c>
      <c r="K10" s="156">
        <v>-155598</v>
      </c>
    </row>
    <row r="11" spans="1:11" s="88" customFormat="1" ht="18" customHeight="1">
      <c r="A11" s="13"/>
      <c r="B11" s="89" t="s">
        <v>129</v>
      </c>
      <c r="C11" s="90"/>
      <c r="D11" s="90"/>
      <c r="E11" s="90"/>
      <c r="F11" s="90"/>
      <c r="G11" s="156">
        <v>0</v>
      </c>
      <c r="H11" s="156">
        <v>-20000</v>
      </c>
      <c r="I11" s="156">
        <v>-63532</v>
      </c>
      <c r="J11" s="156">
        <v>-96000</v>
      </c>
      <c r="K11" s="156">
        <v>-96000</v>
      </c>
    </row>
    <row r="12" spans="1:11" s="88" customFormat="1" ht="18" customHeight="1">
      <c r="A12" s="13"/>
      <c r="B12" s="192" t="s">
        <v>299</v>
      </c>
      <c r="C12" s="90"/>
      <c r="D12" s="90"/>
      <c r="E12" s="90"/>
      <c r="F12" s="90"/>
      <c r="G12" s="156">
        <v>0</v>
      </c>
      <c r="H12" s="156"/>
      <c r="I12" s="156">
        <v>0</v>
      </c>
      <c r="J12" s="156">
        <v>-916942</v>
      </c>
      <c r="K12" s="156">
        <v>-4303663</v>
      </c>
    </row>
    <row r="13" spans="1:11" s="88" customFormat="1" ht="18" customHeight="1">
      <c r="A13" s="13"/>
      <c r="B13" s="192" t="s">
        <v>300</v>
      </c>
      <c r="C13" s="90"/>
      <c r="D13" s="90"/>
      <c r="E13" s="90"/>
      <c r="F13" s="90"/>
      <c r="G13" s="156">
        <v>-15000</v>
      </c>
      <c r="H13" s="156">
        <v>-40000</v>
      </c>
      <c r="I13" s="156">
        <v>-55000</v>
      </c>
      <c r="J13" s="156">
        <v>-75000</v>
      </c>
      <c r="K13" s="156"/>
    </row>
    <row r="14" spans="1:11" s="88" customFormat="1" ht="18" customHeight="1">
      <c r="A14" s="13"/>
      <c r="B14" s="192" t="s">
        <v>127</v>
      </c>
      <c r="C14" s="90"/>
      <c r="D14" s="90"/>
      <c r="E14" s="90"/>
      <c r="F14" s="90"/>
      <c r="G14" s="156">
        <v>0</v>
      </c>
      <c r="H14" s="156"/>
      <c r="I14" s="156">
        <v>-481766</v>
      </c>
      <c r="J14" s="156">
        <v>-413031</v>
      </c>
      <c r="K14" s="156">
        <v>-640692</v>
      </c>
    </row>
    <row r="15" spans="1:11" s="88" customFormat="1" ht="18" customHeight="1">
      <c r="A15" s="13"/>
      <c r="B15" s="355" t="s">
        <v>388</v>
      </c>
      <c r="C15" s="90"/>
      <c r="D15" s="90"/>
      <c r="E15" s="90"/>
      <c r="F15" s="90"/>
      <c r="G15" s="156">
        <v>-550400</v>
      </c>
      <c r="H15" s="156"/>
      <c r="I15" s="156"/>
      <c r="J15" s="156"/>
      <c r="K15" s="156"/>
    </row>
    <row r="16" spans="1:11" s="88" customFormat="1" ht="18" customHeight="1">
      <c r="A16" s="13"/>
      <c r="B16" s="89" t="s">
        <v>128</v>
      </c>
      <c r="C16" s="90"/>
      <c r="D16" s="90"/>
      <c r="E16" s="90"/>
      <c r="F16" s="90"/>
      <c r="G16" s="156">
        <v>-7650</v>
      </c>
      <c r="H16" s="156">
        <v>-7950</v>
      </c>
      <c r="I16" s="156">
        <v>-36852</v>
      </c>
      <c r="J16" s="156">
        <v>-151990</v>
      </c>
      <c r="K16" s="156">
        <v>-113962</v>
      </c>
    </row>
    <row r="17" spans="1:11" s="88" customFormat="1" ht="18" customHeight="1">
      <c r="A17" s="13"/>
      <c r="B17" s="264" t="s">
        <v>333</v>
      </c>
      <c r="C17" s="90"/>
      <c r="D17" s="90"/>
      <c r="E17" s="90"/>
      <c r="F17" s="90"/>
      <c r="G17" s="156">
        <v>-24780</v>
      </c>
      <c r="H17" s="156"/>
      <c r="I17" s="156">
        <v>0</v>
      </c>
      <c r="J17" s="156">
        <v>-96096000</v>
      </c>
      <c r="K17" s="156"/>
    </row>
    <row r="18" spans="1:11" s="88" customFormat="1" ht="18" customHeight="1">
      <c r="A18" s="13"/>
      <c r="B18" s="192" t="s">
        <v>301</v>
      </c>
      <c r="C18" s="90"/>
      <c r="D18" s="90"/>
      <c r="E18" s="90"/>
      <c r="F18" s="90"/>
      <c r="G18" s="156">
        <v>-1137000</v>
      </c>
      <c r="H18" s="156"/>
      <c r="I18" s="156">
        <v>0</v>
      </c>
      <c r="J18" s="156">
        <v>-454415</v>
      </c>
      <c r="K18" s="156">
        <v>-183023</v>
      </c>
    </row>
    <row r="19" spans="1:11" s="88" customFormat="1" ht="18" customHeight="1">
      <c r="A19" s="13"/>
      <c r="B19" s="264" t="s">
        <v>334</v>
      </c>
      <c r="C19" s="90"/>
      <c r="D19" s="90"/>
      <c r="E19" s="90"/>
      <c r="F19" s="90"/>
      <c r="G19" s="156">
        <v>-10000</v>
      </c>
      <c r="H19" s="156">
        <v>-589</v>
      </c>
      <c r="I19" s="156">
        <v>-421</v>
      </c>
      <c r="J19" s="156">
        <v>-18526</v>
      </c>
      <c r="K19" s="40"/>
    </row>
    <row r="20" spans="1:11" s="88" customFormat="1" ht="18" customHeight="1">
      <c r="A20" s="13"/>
      <c r="B20" s="89" t="s">
        <v>130</v>
      </c>
      <c r="C20" s="90"/>
      <c r="D20" s="90"/>
      <c r="E20" s="90"/>
      <c r="F20" s="90"/>
      <c r="G20" s="156"/>
      <c r="H20" s="156"/>
      <c r="I20" s="156">
        <v>900000</v>
      </c>
      <c r="J20" s="156">
        <v>-88400000</v>
      </c>
      <c r="K20" s="40"/>
    </row>
    <row r="21" spans="1:11" s="88" customFormat="1" ht="18" customHeight="1">
      <c r="A21" s="13"/>
      <c r="B21" s="269" t="s">
        <v>336</v>
      </c>
      <c r="C21" s="87"/>
      <c r="D21" s="87"/>
      <c r="E21" s="87"/>
      <c r="F21" s="87"/>
      <c r="G21" s="157">
        <v>2500957.2000000002</v>
      </c>
      <c r="H21" s="16">
        <v>50000</v>
      </c>
      <c r="I21" s="16"/>
      <c r="J21" s="16"/>
      <c r="K21" s="16"/>
    </row>
    <row r="22" spans="1:11" s="88" customFormat="1" ht="24.95" customHeight="1">
      <c r="A22" s="160" t="s">
        <v>248</v>
      </c>
      <c r="B22" s="380" t="s">
        <v>131</v>
      </c>
      <c r="C22" s="381"/>
      <c r="D22" s="381"/>
      <c r="E22" s="381"/>
      <c r="F22" s="382"/>
      <c r="G22" s="42">
        <v>0.4</v>
      </c>
      <c r="H22" s="42">
        <v>0</v>
      </c>
      <c r="I22" s="42">
        <v>0.4</v>
      </c>
      <c r="J22" s="42">
        <v>3457186</v>
      </c>
      <c r="K22" s="42">
        <v>27932</v>
      </c>
    </row>
    <row r="23" spans="1:11" s="88" customFormat="1" ht="18" customHeight="1">
      <c r="A23" s="13"/>
      <c r="B23" s="87" t="s">
        <v>132</v>
      </c>
      <c r="C23" s="87"/>
      <c r="D23" s="87"/>
      <c r="E23" s="87"/>
      <c r="F23" s="87"/>
      <c r="G23" s="16"/>
      <c r="H23" s="16"/>
      <c r="I23" s="16"/>
      <c r="J23" s="16"/>
      <c r="K23" s="16"/>
    </row>
    <row r="24" spans="1:11" s="88" customFormat="1" ht="18" customHeight="1">
      <c r="A24" s="13"/>
      <c r="B24" s="89" t="s">
        <v>133</v>
      </c>
      <c r="C24" s="90"/>
      <c r="D24" s="90"/>
      <c r="E24" s="90"/>
      <c r="F24" s="90"/>
      <c r="G24" s="40"/>
      <c r="H24" s="40"/>
      <c r="I24" s="40"/>
      <c r="J24" s="40"/>
      <c r="K24" s="40"/>
    </row>
    <row r="25" spans="1:11" s="88" customFormat="1" ht="18" customHeight="1">
      <c r="A25" s="13"/>
      <c r="B25" s="89" t="s">
        <v>208</v>
      </c>
      <c r="C25" s="90"/>
      <c r="D25" s="90"/>
      <c r="E25" s="90"/>
      <c r="F25" s="90"/>
      <c r="G25" s="40"/>
      <c r="H25" s="40"/>
      <c r="I25" s="40"/>
      <c r="J25" s="40"/>
      <c r="K25" s="40"/>
    </row>
    <row r="26" spans="1:11" s="88" customFormat="1" ht="18" customHeight="1">
      <c r="A26" s="13"/>
      <c r="B26" s="89" t="s">
        <v>134</v>
      </c>
      <c r="C26" s="90"/>
      <c r="D26" s="90"/>
      <c r="E26" s="90"/>
      <c r="F26" s="90"/>
      <c r="G26" s="156"/>
      <c r="H26" s="156"/>
      <c r="I26" s="156"/>
      <c r="J26" s="156"/>
      <c r="K26" s="156"/>
    </row>
    <row r="27" spans="1:11" s="88" customFormat="1" ht="18" customHeight="1">
      <c r="A27" s="13"/>
      <c r="B27" s="89" t="s">
        <v>135</v>
      </c>
      <c r="C27" s="90"/>
      <c r="D27" s="90"/>
      <c r="E27" s="90"/>
      <c r="F27" s="90"/>
      <c r="G27" s="156">
        <v>0.4</v>
      </c>
      <c r="H27" s="156"/>
      <c r="I27" s="156">
        <v>0.4</v>
      </c>
      <c r="J27" s="156">
        <v>3457186</v>
      </c>
      <c r="K27" s="156">
        <v>27932</v>
      </c>
    </row>
    <row r="28" spans="1:11" s="88" customFormat="1" ht="18" customHeight="1">
      <c r="A28" s="13"/>
      <c r="B28" s="89" t="s">
        <v>136</v>
      </c>
      <c r="C28" s="90"/>
      <c r="D28" s="90"/>
      <c r="E28" s="90"/>
      <c r="F28" s="90"/>
      <c r="G28" s="156"/>
      <c r="H28" s="156"/>
      <c r="I28" s="156"/>
      <c r="J28" s="156"/>
      <c r="K28" s="156"/>
    </row>
    <row r="29" spans="1:11" s="88" customFormat="1" ht="18" customHeight="1">
      <c r="A29" s="13"/>
      <c r="B29" s="87"/>
      <c r="C29" s="87"/>
      <c r="D29" s="87"/>
      <c r="E29" s="87"/>
      <c r="F29" s="87"/>
      <c r="G29" s="16"/>
      <c r="H29" s="16"/>
      <c r="I29" s="16"/>
      <c r="J29" s="16"/>
      <c r="K29" s="16"/>
    </row>
    <row r="30" spans="1:11" s="88" customFormat="1" ht="24.95" customHeight="1">
      <c r="A30" s="160" t="s">
        <v>249</v>
      </c>
      <c r="B30" s="380" t="s">
        <v>137</v>
      </c>
      <c r="C30" s="381"/>
      <c r="D30" s="381"/>
      <c r="E30" s="381"/>
      <c r="F30" s="382"/>
      <c r="G30" s="42">
        <v>0</v>
      </c>
      <c r="H30" s="42">
        <v>0</v>
      </c>
      <c r="I30" s="42">
        <v>0.4</v>
      </c>
      <c r="J30" s="42">
        <v>0</v>
      </c>
      <c r="K30" s="42">
        <v>101049720</v>
      </c>
    </row>
    <row r="31" spans="1:11" s="88" customFormat="1" ht="18" customHeight="1">
      <c r="A31" s="13"/>
      <c r="B31" s="87" t="s">
        <v>138</v>
      </c>
      <c r="C31" s="87"/>
      <c r="D31" s="87"/>
      <c r="E31" s="87"/>
      <c r="F31" s="87"/>
      <c r="G31" s="184"/>
      <c r="H31" s="184"/>
      <c r="I31" s="184"/>
      <c r="J31" s="184"/>
      <c r="K31" s="157"/>
    </row>
    <row r="32" spans="1:11" s="88" customFormat="1" ht="18" customHeight="1">
      <c r="A32" s="13"/>
      <c r="B32" s="89" t="s">
        <v>139</v>
      </c>
      <c r="C32" s="90"/>
      <c r="D32" s="90"/>
      <c r="E32" s="90"/>
      <c r="F32" s="90"/>
      <c r="G32" s="265"/>
      <c r="H32" s="265"/>
      <c r="I32" s="265"/>
      <c r="J32" s="265"/>
      <c r="K32" s="156">
        <v>100971200</v>
      </c>
    </row>
    <row r="33" spans="1:11" s="88" customFormat="1" ht="18" customHeight="1">
      <c r="A33" s="13"/>
      <c r="B33" s="89" t="s">
        <v>140</v>
      </c>
      <c r="C33" s="90"/>
      <c r="D33" s="90"/>
      <c r="E33" s="90"/>
      <c r="F33" s="90"/>
      <c r="G33" s="156"/>
      <c r="H33" s="156"/>
      <c r="I33" s="156"/>
      <c r="J33" s="156"/>
      <c r="K33" s="156"/>
    </row>
    <row r="34" spans="1:11" s="88" customFormat="1" ht="18" customHeight="1">
      <c r="A34" s="13"/>
      <c r="B34" s="192" t="s">
        <v>303</v>
      </c>
      <c r="C34" s="90"/>
      <c r="D34" s="90"/>
      <c r="E34" s="90"/>
      <c r="F34" s="90"/>
      <c r="G34" s="156">
        <v>0</v>
      </c>
      <c r="H34" s="156"/>
      <c r="I34" s="156">
        <v>0.4</v>
      </c>
      <c r="J34" s="156">
        <v>0</v>
      </c>
      <c r="K34" s="156">
        <v>78520</v>
      </c>
    </row>
    <row r="35" spans="1:11" s="88" customFormat="1" ht="18" customHeight="1">
      <c r="A35" s="13"/>
      <c r="B35" s="89" t="s">
        <v>141</v>
      </c>
      <c r="C35" s="90"/>
      <c r="D35" s="90"/>
      <c r="E35" s="90"/>
      <c r="F35" s="90"/>
      <c r="G35" s="156"/>
      <c r="H35" s="156"/>
      <c r="I35" s="156"/>
      <c r="J35" s="156"/>
      <c r="K35" s="156"/>
    </row>
    <row r="36" spans="1:11" s="88" customFormat="1" ht="18" customHeight="1">
      <c r="A36" s="13"/>
      <c r="B36" s="89" t="s">
        <v>142</v>
      </c>
      <c r="C36" s="90"/>
      <c r="D36" s="90"/>
      <c r="E36" s="90"/>
      <c r="F36" s="90"/>
      <c r="G36" s="40"/>
      <c r="H36" s="40"/>
      <c r="I36" s="40"/>
      <c r="J36" s="40"/>
      <c r="K36" s="40"/>
    </row>
    <row r="37" spans="1:11" s="88" customFormat="1" ht="18" customHeight="1">
      <c r="A37" s="13"/>
      <c r="B37" s="87"/>
      <c r="C37" s="87"/>
      <c r="D37" s="87"/>
      <c r="E37" s="87"/>
      <c r="F37" s="87"/>
      <c r="G37" s="19"/>
      <c r="H37" s="19"/>
      <c r="I37" s="19"/>
      <c r="J37" s="19"/>
      <c r="K37" s="16"/>
    </row>
    <row r="38" spans="1:11" s="88" customFormat="1" ht="24.95" customHeight="1">
      <c r="A38" s="161" t="s">
        <v>250</v>
      </c>
      <c r="B38" s="91" t="s">
        <v>143</v>
      </c>
      <c r="C38" s="92"/>
      <c r="D38" s="92"/>
      <c r="E38" s="92"/>
      <c r="F38" s="92"/>
      <c r="G38" s="21"/>
      <c r="H38" s="21"/>
      <c r="I38" s="21"/>
      <c r="J38" s="21"/>
      <c r="K38" s="21"/>
    </row>
    <row r="39" spans="1:11" s="88" customFormat="1" ht="24.95" customHeight="1">
      <c r="A39" s="160" t="s">
        <v>251</v>
      </c>
      <c r="B39" s="91" t="s">
        <v>144</v>
      </c>
      <c r="C39" s="92"/>
      <c r="D39" s="92"/>
      <c r="E39" s="92"/>
      <c r="F39" s="92"/>
      <c r="G39" s="21">
        <v>19746</v>
      </c>
      <c r="H39" s="21">
        <v>-5969</v>
      </c>
      <c r="I39" s="21">
        <v>32365</v>
      </c>
      <c r="J39" s="21">
        <v>104543321</v>
      </c>
      <c r="K39" s="21">
        <v>24232</v>
      </c>
    </row>
    <row r="40" spans="1:11" s="88" customFormat="1" ht="24.95" customHeight="1">
      <c r="A40" s="162" t="s">
        <v>252</v>
      </c>
      <c r="B40" s="93" t="s">
        <v>145</v>
      </c>
      <c r="C40" s="94"/>
      <c r="D40" s="94"/>
      <c r="E40" s="94"/>
      <c r="F40" s="94"/>
      <c r="G40" s="42">
        <v>403786.60000000021</v>
      </c>
      <c r="H40" s="42">
        <v>19746</v>
      </c>
      <c r="I40" s="42">
        <v>-5969.1999999999971</v>
      </c>
      <c r="J40" s="42">
        <v>32365</v>
      </c>
      <c r="K40" s="42">
        <v>104543321</v>
      </c>
    </row>
    <row r="41" spans="1:11" s="88" customFormat="1" ht="18" customHeight="1">
      <c r="A41" s="36"/>
      <c r="B41" s="95"/>
      <c r="C41" s="87"/>
      <c r="D41" s="87"/>
      <c r="E41" s="87"/>
      <c r="F41" s="87"/>
      <c r="G41" s="190"/>
      <c r="H41" s="190"/>
      <c r="I41" s="190"/>
      <c r="J41" s="190"/>
      <c r="K41" s="190"/>
    </row>
    <row r="42" spans="1:11" s="87" customFormat="1" ht="15" customHeight="1">
      <c r="A42" s="36"/>
      <c r="G42" s="190"/>
      <c r="H42" s="190"/>
      <c r="I42" s="190"/>
      <c r="J42" s="190"/>
      <c r="K42" s="189"/>
    </row>
    <row r="43" spans="1:11" s="88" customFormat="1" ht="15" customHeight="1">
      <c r="A43" s="79"/>
    </row>
    <row r="44" spans="1:11" s="88" customFormat="1" ht="15" customHeight="1">
      <c r="A44" s="79"/>
    </row>
    <row r="45" spans="1:11" s="88" customFormat="1" ht="15" customHeight="1">
      <c r="A45" s="79"/>
    </row>
    <row r="46" spans="1:11" s="88" customFormat="1" ht="15" customHeight="1">
      <c r="A46" s="79"/>
    </row>
    <row r="47" spans="1:11" s="88" customFormat="1" ht="15" customHeight="1">
      <c r="A47" s="79"/>
    </row>
    <row r="48" spans="1:11" s="87" customFormat="1" ht="15" customHeight="1">
      <c r="A48" s="36"/>
    </row>
    <row r="49" spans="1:1" s="88" customFormat="1">
      <c r="A49" s="79"/>
    </row>
    <row r="50" spans="1:1" s="88" customFormat="1">
      <c r="A50" s="79"/>
    </row>
    <row r="51" spans="1:1" s="88" customFormat="1">
      <c r="A51" s="79"/>
    </row>
    <row r="52" spans="1:1" s="88" customFormat="1">
      <c r="A52" s="79"/>
    </row>
    <row r="53" spans="1:1" s="88" customFormat="1">
      <c r="A53" s="79"/>
    </row>
    <row r="54" spans="1:1" s="88" customFormat="1">
      <c r="A54" s="79"/>
    </row>
    <row r="55" spans="1:1" s="88" customFormat="1">
      <c r="A55" s="79"/>
    </row>
    <row r="56" spans="1:1" s="88" customFormat="1">
      <c r="A56" s="79"/>
    </row>
    <row r="73" spans="1:1" s="47" customFormat="1">
      <c r="A73" s="79"/>
    </row>
    <row r="74" spans="1:1" s="47" customFormat="1">
      <c r="A74" s="79"/>
    </row>
    <row r="75" spans="1:1" s="47" customFormat="1">
      <c r="A75" s="79"/>
    </row>
    <row r="76" spans="1:1" s="47" customFormat="1">
      <c r="A76" s="79"/>
    </row>
    <row r="77" spans="1:1" s="47" customFormat="1">
      <c r="A77" s="79"/>
    </row>
    <row r="78" spans="1:1" s="47" customFormat="1">
      <c r="A78" s="79"/>
    </row>
    <row r="79" spans="1:1" s="47" customFormat="1">
      <c r="A79" s="79"/>
    </row>
    <row r="80" spans="1:1" s="47" customFormat="1">
      <c r="A80" s="79"/>
    </row>
    <row r="81" spans="1:1" s="47" customFormat="1">
      <c r="A81" s="79"/>
    </row>
    <row r="82" spans="1:1" s="47" customFormat="1">
      <c r="A82" s="79"/>
    </row>
    <row r="83" spans="1:1" s="47" customFormat="1">
      <c r="A83" s="79"/>
    </row>
    <row r="84" spans="1:1" s="47" customFormat="1">
      <c r="A84" s="79"/>
    </row>
    <row r="85" spans="1:1" s="47" customFormat="1">
      <c r="A85" s="79"/>
    </row>
    <row r="86" spans="1:1" s="47" customFormat="1">
      <c r="A86" s="79"/>
    </row>
    <row r="87" spans="1:1" s="47" customFormat="1">
      <c r="A87" s="79"/>
    </row>
    <row r="88" spans="1:1" s="47" customFormat="1">
      <c r="A88" s="79"/>
    </row>
    <row r="89" spans="1:1" s="47" customFormat="1">
      <c r="A89" s="79"/>
    </row>
    <row r="90" spans="1:1" s="47" customFormat="1">
      <c r="A90" s="79"/>
    </row>
    <row r="91" spans="1:1" s="47" customFormat="1">
      <c r="A91" s="79"/>
    </row>
    <row r="92" spans="1:1" s="47" customFormat="1">
      <c r="A92" s="79"/>
    </row>
    <row r="93" spans="1:1" s="47" customFormat="1">
      <c r="A93" s="79"/>
    </row>
    <row r="94" spans="1:1" s="47" customFormat="1">
      <c r="A94" s="79"/>
    </row>
  </sheetData>
  <mergeCells count="6">
    <mergeCell ref="B30:F30"/>
    <mergeCell ref="B1:F1"/>
    <mergeCell ref="B2:F2"/>
    <mergeCell ref="B4:F4"/>
    <mergeCell ref="B5:F5"/>
    <mergeCell ref="B22:F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N33"/>
  <sheetViews>
    <sheetView workbookViewId="0">
      <selection activeCell="I7" sqref="I7"/>
    </sheetView>
  </sheetViews>
  <sheetFormatPr defaultColWidth="9.140625" defaultRowHeight="15"/>
  <cols>
    <col min="1" max="3" width="11.7109375" style="298" customWidth="1"/>
    <col min="4" max="5" width="10.7109375" style="298" customWidth="1"/>
    <col min="6" max="13" width="8.28515625" style="298" customWidth="1"/>
    <col min="14" max="14" width="10.7109375" style="298" customWidth="1"/>
    <col min="15" max="16384" width="9.140625" style="298"/>
  </cols>
  <sheetData>
    <row r="1" spans="1:14" s="96" customFormat="1" ht="15.75"/>
    <row r="2" spans="1:14" s="96" customFormat="1" ht="30" customHeight="1">
      <c r="A2" s="290"/>
      <c r="B2" s="366" t="s">
        <v>405</v>
      </c>
      <c r="C2" s="291"/>
      <c r="D2" s="291"/>
      <c r="E2" s="291"/>
      <c r="F2" s="291"/>
      <c r="G2" s="291"/>
      <c r="H2" s="292"/>
      <c r="I2" s="292"/>
      <c r="J2" s="291"/>
      <c r="K2" s="291"/>
      <c r="L2" s="291"/>
      <c r="M2" s="291"/>
      <c r="N2" s="293"/>
    </row>
    <row r="3" spans="1:14" s="100" customFormat="1" ht="17.100000000000001" customHeight="1">
      <c r="A3" s="97" t="s">
        <v>146</v>
      </c>
      <c r="B3" s="98"/>
      <c r="C3" s="99"/>
      <c r="D3" s="436">
        <v>2014</v>
      </c>
      <c r="E3" s="437"/>
      <c r="F3" s="97" t="s">
        <v>147</v>
      </c>
      <c r="G3" s="98"/>
      <c r="H3" s="98"/>
      <c r="I3" s="98"/>
      <c r="J3" s="98"/>
      <c r="K3" s="98"/>
      <c r="L3" s="98"/>
      <c r="M3" s="98"/>
      <c r="N3" s="99"/>
    </row>
    <row r="4" spans="1:14" s="100" customFormat="1" ht="17.100000000000001" customHeight="1">
      <c r="A4" s="101" t="s">
        <v>148</v>
      </c>
      <c r="B4" s="102"/>
      <c r="C4" s="102"/>
      <c r="D4" s="436">
        <v>3</v>
      </c>
      <c r="E4" s="437"/>
      <c r="F4" s="103" t="s">
        <v>149</v>
      </c>
      <c r="G4" s="102"/>
      <c r="H4" s="102"/>
      <c r="I4" s="102"/>
      <c r="J4" s="102"/>
      <c r="K4" s="102"/>
      <c r="L4" s="102"/>
      <c r="M4" s="102"/>
      <c r="N4" s="104"/>
    </row>
    <row r="5" spans="1:14" s="100" customFormat="1" ht="17.100000000000001" customHeight="1">
      <c r="A5" s="101" t="s">
        <v>150</v>
      </c>
      <c r="B5" s="102"/>
      <c r="C5" s="102"/>
      <c r="D5" s="428" t="s">
        <v>209</v>
      </c>
      <c r="E5" s="428"/>
      <c r="F5" s="103" t="s">
        <v>151</v>
      </c>
      <c r="G5" s="102"/>
      <c r="H5" s="102"/>
      <c r="I5" s="102"/>
      <c r="J5" s="102"/>
      <c r="K5" s="102"/>
      <c r="L5" s="102"/>
      <c r="M5" s="102"/>
      <c r="N5" s="104"/>
    </row>
    <row r="6" spans="1:14" s="100" customFormat="1" ht="17.100000000000001" customHeight="1">
      <c r="A6" s="101" t="s">
        <v>152</v>
      </c>
      <c r="B6" s="102"/>
      <c r="C6" s="102"/>
      <c r="D6" s="428" t="s">
        <v>237</v>
      </c>
      <c r="E6" s="428"/>
      <c r="F6" s="103" t="s">
        <v>153</v>
      </c>
      <c r="G6" s="102"/>
      <c r="H6" s="102"/>
      <c r="I6" s="102"/>
      <c r="J6" s="102"/>
      <c r="K6" s="102"/>
      <c r="L6" s="102"/>
      <c r="M6" s="102"/>
      <c r="N6" s="104"/>
    </row>
    <row r="7" spans="1:14" s="100" customFormat="1" ht="17.100000000000001" customHeight="1">
      <c r="A7" s="101" t="s">
        <v>154</v>
      </c>
      <c r="B7" s="102"/>
      <c r="C7" s="102"/>
      <c r="D7" s="428" t="s">
        <v>210</v>
      </c>
      <c r="E7" s="428"/>
      <c r="F7" s="103" t="s">
        <v>155</v>
      </c>
      <c r="G7" s="102"/>
      <c r="H7" s="102"/>
      <c r="I7" s="102"/>
      <c r="J7" s="102"/>
      <c r="K7" s="102"/>
      <c r="L7" s="102"/>
      <c r="M7" s="102"/>
      <c r="N7" s="104"/>
    </row>
    <row r="8" spans="1:14" s="100" customFormat="1" ht="17.100000000000001" customHeight="1">
      <c r="A8" s="101" t="s">
        <v>156</v>
      </c>
      <c r="B8" s="102"/>
      <c r="C8" s="102"/>
      <c r="D8" s="428" t="s">
        <v>217</v>
      </c>
      <c r="E8" s="428"/>
      <c r="F8" s="103" t="s">
        <v>157</v>
      </c>
      <c r="G8" s="102"/>
      <c r="H8" s="102"/>
      <c r="I8" s="102"/>
      <c r="J8" s="102"/>
      <c r="K8" s="102"/>
      <c r="L8" s="102"/>
      <c r="M8" s="102"/>
      <c r="N8" s="104"/>
    </row>
    <row r="9" spans="1:14" s="100" customFormat="1" ht="17.100000000000001" customHeight="1">
      <c r="A9" s="101" t="s">
        <v>158</v>
      </c>
      <c r="B9" s="102"/>
      <c r="C9" s="102"/>
      <c r="D9" s="428" t="s">
        <v>218</v>
      </c>
      <c r="E9" s="428"/>
      <c r="F9" s="103" t="s">
        <v>159</v>
      </c>
      <c r="G9" s="102"/>
      <c r="H9" s="102"/>
      <c r="I9" s="102"/>
      <c r="J9" s="102"/>
      <c r="K9" s="102"/>
      <c r="L9" s="102"/>
      <c r="M9" s="102"/>
      <c r="N9" s="104"/>
    </row>
    <row r="10" spans="1:14" s="100" customFormat="1" ht="17.100000000000001" customHeight="1">
      <c r="A10" s="101" t="s">
        <v>160</v>
      </c>
      <c r="B10" s="102"/>
      <c r="C10" s="102"/>
      <c r="D10" s="428" t="s">
        <v>219</v>
      </c>
      <c r="E10" s="428"/>
      <c r="F10" s="103" t="s">
        <v>161</v>
      </c>
      <c r="G10" s="102"/>
      <c r="H10" s="102"/>
      <c r="I10" s="102"/>
      <c r="J10" s="102"/>
      <c r="K10" s="102"/>
      <c r="L10" s="102"/>
      <c r="M10" s="102"/>
      <c r="N10" s="104"/>
    </row>
    <row r="11" spans="1:14" s="100" customFormat="1" ht="17.100000000000001" customHeight="1">
      <c r="A11" s="101" t="s">
        <v>162</v>
      </c>
      <c r="B11" s="102"/>
      <c r="C11" s="102"/>
      <c r="D11" s="428" t="s">
        <v>211</v>
      </c>
      <c r="E11" s="428"/>
      <c r="F11" s="103" t="s">
        <v>163</v>
      </c>
      <c r="G11" s="102"/>
      <c r="H11" s="102"/>
      <c r="I11" s="102"/>
      <c r="J11" s="102"/>
      <c r="K11" s="102"/>
      <c r="L11" s="102"/>
      <c r="M11" s="102"/>
      <c r="N11" s="104"/>
    </row>
    <row r="12" spans="1:14" s="100" customFormat="1" ht="17.100000000000001" customHeight="1">
      <c r="A12" s="105" t="s">
        <v>164</v>
      </c>
      <c r="B12" s="106"/>
      <c r="C12" s="106"/>
      <c r="D12" s="429" t="s">
        <v>416</v>
      </c>
      <c r="E12" s="428"/>
      <c r="F12" s="107" t="s">
        <v>165</v>
      </c>
      <c r="G12" s="108"/>
      <c r="H12" s="108"/>
      <c r="I12" s="108"/>
      <c r="J12" s="108"/>
      <c r="K12" s="108"/>
      <c r="L12" s="108"/>
      <c r="M12" s="108"/>
      <c r="N12" s="109"/>
    </row>
    <row r="13" spans="1:14" s="100" customFormat="1" ht="18" customHeight="1">
      <c r="A13" s="430" t="s">
        <v>166</v>
      </c>
      <c r="B13" s="431"/>
      <c r="C13" s="432"/>
      <c r="D13" s="430" t="s">
        <v>167</v>
      </c>
      <c r="E13" s="432"/>
      <c r="F13" s="349" t="s">
        <v>168</v>
      </c>
      <c r="G13" s="349" t="s">
        <v>169</v>
      </c>
      <c r="H13" s="349" t="s">
        <v>170</v>
      </c>
      <c r="I13" s="423" t="s">
        <v>171</v>
      </c>
      <c r="J13" s="423" t="s">
        <v>172</v>
      </c>
      <c r="K13" s="349" t="s">
        <v>173</v>
      </c>
      <c r="L13" s="349" t="s">
        <v>174</v>
      </c>
      <c r="M13" s="145" t="s">
        <v>175</v>
      </c>
      <c r="N13" s="423" t="s">
        <v>176</v>
      </c>
    </row>
    <row r="14" spans="1:14" s="100" customFormat="1" ht="18" customHeight="1">
      <c r="A14" s="433"/>
      <c r="B14" s="434"/>
      <c r="C14" s="435"/>
      <c r="D14" s="433"/>
      <c r="E14" s="435"/>
      <c r="F14" s="350" t="s">
        <v>177</v>
      </c>
      <c r="G14" s="350" t="s">
        <v>178</v>
      </c>
      <c r="H14" s="350" t="s">
        <v>179</v>
      </c>
      <c r="I14" s="424"/>
      <c r="J14" s="424"/>
      <c r="K14" s="350" t="s">
        <v>180</v>
      </c>
      <c r="L14" s="350" t="s">
        <v>181</v>
      </c>
      <c r="M14" s="146" t="s">
        <v>182</v>
      </c>
      <c r="N14" s="424"/>
    </row>
    <row r="15" spans="1:14" s="34" customFormat="1" ht="18" customHeight="1">
      <c r="A15" s="110" t="s">
        <v>183</v>
      </c>
      <c r="B15" s="111"/>
      <c r="C15" s="112"/>
      <c r="D15" s="294"/>
      <c r="E15" s="294"/>
      <c r="F15" s="113">
        <v>100</v>
      </c>
      <c r="G15" s="114">
        <v>0</v>
      </c>
      <c r="H15" s="113">
        <v>0</v>
      </c>
      <c r="I15" s="114">
        <v>0</v>
      </c>
      <c r="J15" s="113">
        <v>0</v>
      </c>
      <c r="K15" s="114">
        <v>0</v>
      </c>
      <c r="L15" s="114">
        <v>-258</v>
      </c>
      <c r="M15" s="113"/>
      <c r="N15" s="114">
        <v>-524</v>
      </c>
    </row>
    <row r="16" spans="1:14" s="34" customFormat="1" ht="18" customHeight="1">
      <c r="A16" s="115" t="s">
        <v>184</v>
      </c>
      <c r="B16" s="116"/>
      <c r="C16" s="117"/>
      <c r="D16" s="295"/>
      <c r="E16" s="295"/>
      <c r="F16" s="118">
        <v>0</v>
      </c>
      <c r="G16" s="119"/>
      <c r="H16" s="116"/>
      <c r="I16" s="119"/>
      <c r="J16" s="116"/>
      <c r="K16" s="119"/>
      <c r="L16" s="119"/>
      <c r="M16" s="116"/>
      <c r="N16" s="120">
        <v>0</v>
      </c>
    </row>
    <row r="17" spans="1:14" s="34" customFormat="1" ht="18" customHeight="1">
      <c r="A17" s="115" t="s">
        <v>185</v>
      </c>
      <c r="B17" s="116"/>
      <c r="C17" s="117"/>
      <c r="D17" s="295"/>
      <c r="E17" s="295"/>
      <c r="F17" s="116"/>
      <c r="G17" s="119"/>
      <c r="H17" s="118">
        <v>0</v>
      </c>
      <c r="I17" s="119"/>
      <c r="J17" s="116"/>
      <c r="K17" s="119"/>
      <c r="L17" s="119"/>
      <c r="M17" s="116"/>
      <c r="N17" s="120">
        <v>0</v>
      </c>
    </row>
    <row r="18" spans="1:14" s="34" customFormat="1" ht="18" customHeight="1">
      <c r="A18" s="115" t="s">
        <v>186</v>
      </c>
      <c r="B18" s="116"/>
      <c r="C18" s="117"/>
      <c r="D18" s="295"/>
      <c r="E18" s="295"/>
      <c r="F18" s="116"/>
      <c r="G18" s="119"/>
      <c r="H18" s="116"/>
      <c r="I18" s="119"/>
      <c r="J18" s="116"/>
      <c r="K18" s="119"/>
      <c r="L18" s="120">
        <v>0</v>
      </c>
      <c r="M18" s="116"/>
      <c r="N18" s="120">
        <v>0</v>
      </c>
    </row>
    <row r="19" spans="1:14" s="34" customFormat="1" ht="18" customHeight="1">
      <c r="A19" s="115" t="s">
        <v>187</v>
      </c>
      <c r="B19" s="116"/>
      <c r="C19" s="117"/>
      <c r="D19" s="295"/>
      <c r="E19" s="295"/>
      <c r="F19" s="116"/>
      <c r="G19" s="120">
        <v>0</v>
      </c>
      <c r="H19" s="116"/>
      <c r="I19" s="119"/>
      <c r="J19" s="116"/>
      <c r="K19" s="119"/>
      <c r="L19" s="119"/>
      <c r="M19" s="116"/>
      <c r="N19" s="120">
        <v>0</v>
      </c>
    </row>
    <row r="20" spans="1:14" s="34" customFormat="1" ht="18" customHeight="1">
      <c r="A20" s="115" t="s">
        <v>188</v>
      </c>
      <c r="B20" s="116"/>
      <c r="C20" s="117"/>
      <c r="D20" s="295"/>
      <c r="E20" s="295"/>
      <c r="F20" s="116"/>
      <c r="G20" s="119"/>
      <c r="H20" s="116"/>
      <c r="I20" s="119"/>
      <c r="J20" s="116"/>
      <c r="K20" s="120">
        <v>0</v>
      </c>
      <c r="L20" s="119"/>
      <c r="M20" s="116"/>
      <c r="N20" s="120">
        <v>0</v>
      </c>
    </row>
    <row r="21" spans="1:14" s="34" customFormat="1" ht="18" customHeight="1">
      <c r="A21" s="115" t="s">
        <v>189</v>
      </c>
      <c r="B21" s="116"/>
      <c r="C21" s="117"/>
      <c r="D21" s="295"/>
      <c r="E21" s="295"/>
      <c r="F21" s="116"/>
      <c r="G21" s="119"/>
      <c r="H21" s="116"/>
      <c r="I21" s="120">
        <v>0</v>
      </c>
      <c r="J21" s="116"/>
      <c r="K21" s="119"/>
      <c r="L21" s="119"/>
      <c r="M21" s="116"/>
      <c r="N21" s="120">
        <v>0</v>
      </c>
    </row>
    <row r="22" spans="1:14" s="34" customFormat="1" ht="18" customHeight="1">
      <c r="A22" s="115" t="s">
        <v>190</v>
      </c>
      <c r="B22" s="116"/>
      <c r="C22" s="117"/>
      <c r="D22" s="295"/>
      <c r="E22" s="295"/>
      <c r="F22" s="116"/>
      <c r="G22" s="119"/>
      <c r="H22" s="116"/>
      <c r="I22" s="119"/>
      <c r="J22" s="118">
        <v>0</v>
      </c>
      <c r="K22" s="119"/>
      <c r="L22" s="119"/>
      <c r="M22" s="116"/>
      <c r="N22" s="120">
        <v>0</v>
      </c>
    </row>
    <row r="23" spans="1:14" s="34" customFormat="1" ht="18" customHeight="1">
      <c r="A23" s="121" t="s">
        <v>191</v>
      </c>
      <c r="B23" s="111"/>
      <c r="C23" s="112"/>
      <c r="D23" s="295"/>
      <c r="E23" s="295"/>
      <c r="F23" s="111"/>
      <c r="G23" s="15"/>
      <c r="H23" s="111"/>
      <c r="I23" s="15"/>
      <c r="J23" s="111"/>
      <c r="K23" s="15"/>
      <c r="L23" s="15"/>
      <c r="M23" s="113">
        <v>1270</v>
      </c>
      <c r="N23" s="120">
        <v>1270</v>
      </c>
    </row>
    <row r="24" spans="1:14" s="100" customFormat="1" ht="24.95" customHeight="1">
      <c r="A24" s="425" t="s">
        <v>192</v>
      </c>
      <c r="B24" s="426"/>
      <c r="C24" s="427"/>
      <c r="D24" s="296"/>
      <c r="E24" s="296"/>
      <c r="F24" s="122">
        <v>100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-624</v>
      </c>
      <c r="M24" s="122">
        <v>366</v>
      </c>
      <c r="N24" s="122">
        <v>1112</v>
      </c>
    </row>
    <row r="25" spans="1:14" s="34" customFormat="1" ht="21.95" customHeight="1">
      <c r="A25" s="123" t="s">
        <v>193</v>
      </c>
      <c r="B25" s="124"/>
      <c r="C25" s="125"/>
      <c r="D25" s="297"/>
      <c r="E25" s="295"/>
      <c r="F25" s="124"/>
      <c r="G25" s="32"/>
      <c r="H25" s="124"/>
      <c r="I25" s="32"/>
      <c r="J25" s="124"/>
      <c r="K25" s="32"/>
      <c r="L25" s="32"/>
      <c r="M25" s="124"/>
      <c r="N25" s="32"/>
    </row>
    <row r="26" spans="1:14" s="34" customFormat="1" ht="12">
      <c r="D26" s="126"/>
    </row>
    <row r="27" spans="1:14" s="34" customFormat="1" ht="12"/>
    <row r="28" spans="1:14" s="34" customFormat="1" ht="12"/>
    <row r="29" spans="1:14" s="34" customFormat="1" ht="12"/>
    <row r="30" spans="1:14" ht="7.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4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</sheetData>
  <mergeCells count="16">
    <mergeCell ref="D8:E8"/>
    <mergeCell ref="D3:E3"/>
    <mergeCell ref="D4:E4"/>
    <mergeCell ref="D5:E5"/>
    <mergeCell ref="D6:E6"/>
    <mergeCell ref="D7:E7"/>
    <mergeCell ref="I13:I14"/>
    <mergeCell ref="J13:J14"/>
    <mergeCell ref="N13:N14"/>
    <mergeCell ref="A24:C24"/>
    <mergeCell ref="D9:E9"/>
    <mergeCell ref="D10:E10"/>
    <mergeCell ref="D11:E11"/>
    <mergeCell ref="D12:E12"/>
    <mergeCell ref="A13:C14"/>
    <mergeCell ref="D13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2:I51"/>
  <sheetViews>
    <sheetView zoomScale="70" zoomScaleNormal="70" workbookViewId="0">
      <selection activeCell="R46" sqref="R46"/>
    </sheetView>
  </sheetViews>
  <sheetFormatPr defaultRowHeight="12.75"/>
  <cols>
    <col min="1" max="1" width="3.7109375" customWidth="1"/>
    <col min="2" max="2" width="4.7109375" customWidth="1"/>
    <col min="3" max="8" width="12.7109375" customWidth="1"/>
    <col min="9" max="9" width="4.7109375" customWidth="1"/>
    <col min="10" max="10" width="3.7109375" customWidth="1"/>
  </cols>
  <sheetData>
    <row r="2" spans="2:9">
      <c r="B2" s="127"/>
      <c r="C2" s="128"/>
      <c r="D2" s="128"/>
      <c r="E2" s="128"/>
      <c r="F2" s="128"/>
      <c r="G2" s="128"/>
      <c r="H2" s="128"/>
      <c r="I2" s="129"/>
    </row>
    <row r="3" spans="2:9" ht="18">
      <c r="B3" s="130"/>
      <c r="C3" s="438" t="s">
        <v>194</v>
      </c>
      <c r="D3" s="438"/>
      <c r="E3" s="438"/>
      <c r="F3" s="438"/>
      <c r="G3" s="438"/>
      <c r="H3" s="438"/>
      <c r="I3" s="131"/>
    </row>
    <row r="4" spans="2:9">
      <c r="B4" s="130"/>
      <c r="C4" s="132"/>
      <c r="D4" s="132"/>
      <c r="E4" s="132"/>
      <c r="F4" s="132"/>
      <c r="G4" s="132"/>
      <c r="H4" s="132"/>
      <c r="I4" s="131"/>
    </row>
    <row r="5" spans="2:9" ht="15" customHeight="1">
      <c r="B5" s="130"/>
      <c r="C5" s="133"/>
      <c r="D5" s="133"/>
      <c r="E5" s="133"/>
      <c r="F5" s="133"/>
      <c r="G5" s="133"/>
      <c r="H5" s="133"/>
      <c r="I5" s="131"/>
    </row>
    <row r="6" spans="2:9" ht="15" customHeight="1">
      <c r="B6" s="130"/>
      <c r="C6" s="133"/>
      <c r="D6" s="133"/>
      <c r="E6" s="133"/>
      <c r="F6" s="133"/>
      <c r="G6" s="133"/>
      <c r="H6" s="133"/>
      <c r="I6" s="131"/>
    </row>
    <row r="7" spans="2:9" ht="15" customHeight="1">
      <c r="B7" s="130"/>
      <c r="C7" s="158" t="s">
        <v>412</v>
      </c>
      <c r="D7" s="159"/>
      <c r="E7" s="133"/>
      <c r="F7" s="133"/>
      <c r="G7" s="133"/>
      <c r="H7" s="133"/>
      <c r="I7" s="131"/>
    </row>
    <row r="8" spans="2:9" ht="15" customHeight="1">
      <c r="B8" s="130"/>
      <c r="C8" s="158" t="s">
        <v>238</v>
      </c>
      <c r="D8" s="159"/>
      <c r="E8" s="133"/>
      <c r="F8" s="133"/>
      <c r="G8" s="133"/>
      <c r="H8" s="133"/>
      <c r="I8" s="131"/>
    </row>
    <row r="9" spans="2:9" ht="15" customHeight="1">
      <c r="B9" s="130"/>
      <c r="C9" s="158"/>
      <c r="D9" s="159"/>
      <c r="E9" s="133"/>
      <c r="F9" s="133"/>
      <c r="G9" s="133"/>
      <c r="H9" s="133"/>
      <c r="I9" s="131"/>
    </row>
    <row r="10" spans="2:9" ht="15" customHeight="1">
      <c r="B10" s="130"/>
      <c r="C10" s="158" t="s">
        <v>244</v>
      </c>
      <c r="D10" s="159"/>
      <c r="E10" s="133"/>
      <c r="F10" s="133"/>
      <c r="G10" s="133"/>
      <c r="H10" s="133"/>
      <c r="I10" s="131"/>
    </row>
    <row r="11" spans="2:9" ht="15" customHeight="1">
      <c r="B11" s="130"/>
      <c r="C11" s="158" t="s">
        <v>337</v>
      </c>
      <c r="D11" s="159"/>
      <c r="E11" s="133"/>
      <c r="F11" s="133"/>
      <c r="G11" s="133"/>
      <c r="H11" s="133"/>
      <c r="I11" s="131"/>
    </row>
    <row r="12" spans="2:9" ht="15" customHeight="1">
      <c r="B12" s="130"/>
      <c r="D12" s="159"/>
      <c r="E12" s="133"/>
      <c r="F12" s="133"/>
      <c r="G12" s="133"/>
      <c r="H12" s="133"/>
      <c r="I12" s="131"/>
    </row>
    <row r="13" spans="2:9" ht="15" customHeight="1">
      <c r="B13" s="130"/>
      <c r="C13" s="158" t="s">
        <v>406</v>
      </c>
      <c r="D13" s="133"/>
      <c r="E13" s="133"/>
      <c r="F13" s="133"/>
      <c r="G13" s="133"/>
      <c r="H13" s="133"/>
      <c r="I13" s="131"/>
    </row>
    <row r="14" spans="2:9" ht="15" customHeight="1">
      <c r="B14" s="130"/>
      <c r="C14" s="158" t="s">
        <v>239</v>
      </c>
      <c r="D14" s="133"/>
      <c r="E14" s="133"/>
      <c r="F14" s="133"/>
      <c r="G14" s="133"/>
      <c r="H14" s="133"/>
      <c r="I14" s="131"/>
    </row>
    <row r="15" spans="2:9" ht="15" customHeight="1">
      <c r="B15" s="130"/>
      <c r="C15" s="133"/>
      <c r="D15" s="133"/>
      <c r="E15" s="133"/>
      <c r="F15" s="133"/>
      <c r="G15" s="133"/>
      <c r="H15" s="133"/>
      <c r="I15" s="131"/>
    </row>
    <row r="16" spans="2:9" ht="15" customHeight="1">
      <c r="B16" s="130"/>
      <c r="C16" s="158" t="s">
        <v>240</v>
      </c>
      <c r="D16" s="133"/>
      <c r="E16" s="133"/>
      <c r="F16" s="133"/>
      <c r="G16" s="133"/>
      <c r="H16" s="133"/>
      <c r="I16" s="131"/>
    </row>
    <row r="17" spans="2:9" ht="15" customHeight="1">
      <c r="B17" s="130"/>
      <c r="C17" s="133"/>
      <c r="D17" s="133"/>
      <c r="E17" s="133"/>
      <c r="F17" s="133"/>
      <c r="G17" s="133"/>
      <c r="H17" s="133"/>
      <c r="I17" s="131"/>
    </row>
    <row r="18" spans="2:9" ht="15" customHeight="1">
      <c r="B18" s="130"/>
      <c r="C18" s="158" t="s">
        <v>241</v>
      </c>
      <c r="D18" s="133"/>
      <c r="E18" s="133"/>
      <c r="F18" s="133"/>
      <c r="G18" s="133"/>
      <c r="H18" s="133"/>
      <c r="I18" s="131"/>
    </row>
    <row r="19" spans="2:9" ht="15" customHeight="1">
      <c r="B19" s="130"/>
      <c r="C19" s="133"/>
      <c r="D19" s="133"/>
      <c r="E19" s="133"/>
      <c r="F19" s="133"/>
      <c r="G19" s="133"/>
      <c r="H19" s="133"/>
      <c r="I19" s="131"/>
    </row>
    <row r="20" spans="2:9" ht="15" customHeight="1">
      <c r="B20" s="130"/>
      <c r="C20" s="158" t="s">
        <v>242</v>
      </c>
      <c r="D20" s="133"/>
      <c r="E20" s="133"/>
      <c r="F20" s="133"/>
      <c r="G20" s="133"/>
      <c r="H20" s="133"/>
      <c r="I20" s="131"/>
    </row>
    <row r="21" spans="2:9" ht="15" customHeight="1">
      <c r="B21" s="130"/>
      <c r="C21" s="158" t="s">
        <v>245</v>
      </c>
      <c r="D21" s="133"/>
      <c r="E21" s="133"/>
      <c r="F21" s="133"/>
      <c r="G21" s="133"/>
      <c r="H21" s="133"/>
      <c r="I21" s="131"/>
    </row>
    <row r="22" spans="2:9" ht="15" customHeight="1">
      <c r="B22" s="130"/>
      <c r="C22" s="158" t="s">
        <v>243</v>
      </c>
      <c r="D22" s="133"/>
      <c r="E22" s="133"/>
      <c r="F22" s="133"/>
      <c r="G22" s="133"/>
      <c r="H22" s="133"/>
      <c r="I22" s="131"/>
    </row>
    <row r="23" spans="2:9" ht="15" customHeight="1">
      <c r="B23" s="130"/>
      <c r="C23" s="133"/>
      <c r="D23" s="133"/>
      <c r="E23" s="133"/>
      <c r="F23" s="133"/>
      <c r="G23" s="133"/>
      <c r="H23" s="133"/>
      <c r="I23" s="131"/>
    </row>
    <row r="24" spans="2:9" ht="15" customHeight="1">
      <c r="B24" s="130"/>
      <c r="C24" s="158" t="s">
        <v>338</v>
      </c>
      <c r="D24" s="133"/>
      <c r="E24" s="133"/>
      <c r="F24" s="133"/>
      <c r="G24" s="133"/>
      <c r="H24" s="133"/>
      <c r="I24" s="131"/>
    </row>
    <row r="25" spans="2:9" ht="15" customHeight="1">
      <c r="B25" s="130"/>
      <c r="C25" s="158" t="s">
        <v>246</v>
      </c>
      <c r="D25" s="133"/>
      <c r="E25" s="133"/>
      <c r="F25" s="133"/>
      <c r="G25" s="133"/>
      <c r="H25" s="133"/>
      <c r="I25" s="131"/>
    </row>
    <row r="26" spans="2:9" ht="15" customHeight="1">
      <c r="B26" s="130"/>
      <c r="C26" s="133"/>
      <c r="D26" s="133"/>
      <c r="E26" s="133"/>
      <c r="F26" s="133"/>
      <c r="G26" s="133"/>
      <c r="H26" s="133"/>
      <c r="I26" s="131"/>
    </row>
    <row r="27" spans="2:9" ht="15" customHeight="1">
      <c r="B27" s="130"/>
      <c r="C27" s="158" t="s">
        <v>335</v>
      </c>
      <c r="D27" s="133"/>
      <c r="E27" s="133"/>
      <c r="F27" s="133"/>
      <c r="G27" s="133"/>
      <c r="H27" s="133"/>
      <c r="I27" s="131"/>
    </row>
    <row r="28" spans="2:9" ht="15" customHeight="1">
      <c r="B28" s="130"/>
      <c r="C28" s="158"/>
      <c r="D28" s="133"/>
      <c r="E28" s="133"/>
      <c r="F28" s="133"/>
      <c r="G28" s="133"/>
      <c r="H28" s="133"/>
      <c r="I28" s="131"/>
    </row>
    <row r="29" spans="2:9" ht="15" customHeight="1">
      <c r="B29" s="130"/>
      <c r="C29" s="158" t="s">
        <v>352</v>
      </c>
      <c r="D29" s="133"/>
      <c r="E29" s="133"/>
      <c r="F29" s="133"/>
      <c r="G29" s="133"/>
      <c r="H29" s="133"/>
      <c r="I29" s="131"/>
    </row>
    <row r="30" spans="2:9" ht="15" customHeight="1">
      <c r="B30" s="130"/>
      <c r="C30" s="158" t="s">
        <v>353</v>
      </c>
      <c r="D30" s="133"/>
      <c r="E30" s="133"/>
      <c r="F30" s="133"/>
      <c r="G30" s="133"/>
      <c r="H30" s="133"/>
      <c r="I30" s="131"/>
    </row>
    <row r="31" spans="2:9" ht="15" customHeight="1">
      <c r="B31" s="130"/>
      <c r="C31" s="158"/>
      <c r="D31" s="133"/>
      <c r="E31" s="133"/>
      <c r="F31" s="133"/>
      <c r="G31" s="133"/>
      <c r="H31" s="133"/>
      <c r="I31" s="131"/>
    </row>
    <row r="32" spans="2:9" ht="15" customHeight="1">
      <c r="B32" s="130"/>
      <c r="C32" s="158" t="s">
        <v>413</v>
      </c>
      <c r="D32" s="133"/>
      <c r="E32" s="133"/>
      <c r="F32" s="133"/>
      <c r="G32" s="133"/>
      <c r="H32" s="133"/>
      <c r="I32" s="131"/>
    </row>
    <row r="33" spans="2:9" ht="15" customHeight="1">
      <c r="B33" s="130"/>
      <c r="C33" s="158" t="s">
        <v>354</v>
      </c>
      <c r="D33" s="133"/>
      <c r="E33" s="133"/>
      <c r="F33" s="133"/>
      <c r="G33" s="133"/>
      <c r="H33" s="133"/>
      <c r="I33" s="131"/>
    </row>
    <row r="34" spans="2:9" ht="15" customHeight="1">
      <c r="B34" s="130"/>
      <c r="C34" s="158"/>
      <c r="D34" s="133"/>
      <c r="E34" s="133"/>
      <c r="F34" s="133"/>
      <c r="G34" s="133"/>
      <c r="H34" s="133"/>
      <c r="I34" s="131"/>
    </row>
    <row r="35" spans="2:9" ht="15" customHeight="1">
      <c r="B35" s="130"/>
      <c r="C35" s="133"/>
      <c r="D35" s="133"/>
      <c r="E35" s="133"/>
      <c r="F35" s="133"/>
      <c r="G35" s="133"/>
      <c r="H35" s="133"/>
      <c r="I35" s="131"/>
    </row>
    <row r="36" spans="2:9" ht="15" customHeight="1">
      <c r="B36" s="130"/>
      <c r="C36" s="133"/>
      <c r="D36" s="133"/>
      <c r="E36" s="133"/>
      <c r="F36" s="133"/>
      <c r="G36" s="133"/>
      <c r="H36" s="133"/>
      <c r="I36" s="131"/>
    </row>
    <row r="37" spans="2:9" ht="15" customHeight="1">
      <c r="B37" s="130"/>
      <c r="C37" s="133"/>
      <c r="D37" s="133"/>
      <c r="E37" s="133"/>
      <c r="F37" s="133"/>
      <c r="G37" s="133"/>
      <c r="H37" s="133"/>
      <c r="I37" s="131"/>
    </row>
    <row r="38" spans="2:9" ht="15" customHeight="1">
      <c r="B38" s="130"/>
      <c r="C38" s="133"/>
      <c r="D38" s="133"/>
      <c r="E38" s="133"/>
      <c r="F38" s="133"/>
      <c r="G38" s="133"/>
      <c r="H38" s="133"/>
      <c r="I38" s="131"/>
    </row>
    <row r="39" spans="2:9" ht="15" customHeight="1">
      <c r="B39" s="130"/>
      <c r="C39" s="133"/>
      <c r="D39" s="133"/>
      <c r="E39" s="133"/>
      <c r="F39" s="133"/>
      <c r="G39" s="133"/>
      <c r="H39" s="133"/>
      <c r="I39" s="131"/>
    </row>
    <row r="40" spans="2:9" ht="15" customHeight="1">
      <c r="B40" s="130"/>
      <c r="C40" s="133"/>
      <c r="D40" s="133"/>
      <c r="E40" s="133"/>
      <c r="F40" s="133"/>
      <c r="G40" s="133"/>
      <c r="H40" s="133"/>
      <c r="I40" s="131"/>
    </row>
    <row r="41" spans="2:9" ht="15" customHeight="1">
      <c r="B41" s="130"/>
      <c r="C41" s="133"/>
      <c r="D41" s="133"/>
      <c r="E41" s="133"/>
      <c r="F41" s="133"/>
      <c r="G41" s="133"/>
      <c r="H41" s="133"/>
      <c r="I41" s="131"/>
    </row>
    <row r="42" spans="2:9" ht="15" customHeight="1">
      <c r="B42" s="130"/>
      <c r="C42" s="133"/>
      <c r="D42" s="133"/>
      <c r="E42" s="133"/>
      <c r="F42" s="133"/>
      <c r="G42" s="133"/>
      <c r="H42" s="133"/>
      <c r="I42" s="131"/>
    </row>
    <row r="43" spans="2:9" ht="15" customHeight="1">
      <c r="B43" s="130"/>
      <c r="C43" s="133"/>
      <c r="D43" s="133"/>
      <c r="E43" s="133"/>
      <c r="F43" s="133"/>
      <c r="G43" s="133"/>
      <c r="H43" s="133"/>
      <c r="I43" s="131"/>
    </row>
    <row r="44" spans="2:9">
      <c r="B44" s="130"/>
      <c r="C44" s="132"/>
      <c r="D44" s="132"/>
      <c r="E44" s="132"/>
      <c r="F44" s="132"/>
      <c r="G44" s="132"/>
      <c r="H44" s="132"/>
      <c r="I44" s="131"/>
    </row>
    <row r="45" spans="2:9">
      <c r="B45" s="130"/>
      <c r="C45" s="132"/>
      <c r="D45" s="132"/>
      <c r="E45" s="132"/>
      <c r="F45" s="132"/>
      <c r="G45" s="132"/>
      <c r="H45" s="132"/>
      <c r="I45" s="131"/>
    </row>
    <row r="46" spans="2:9" ht="15">
      <c r="B46" s="130"/>
      <c r="C46" s="134" t="s">
        <v>195</v>
      </c>
      <c r="E46" s="135"/>
      <c r="F46" s="135"/>
      <c r="H46" s="136" t="s">
        <v>196</v>
      </c>
      <c r="I46" s="131"/>
    </row>
    <row r="47" spans="2:9" ht="20.100000000000001" customHeight="1">
      <c r="B47" s="130"/>
      <c r="C47" s="439" t="s">
        <v>414</v>
      </c>
      <c r="D47" s="439"/>
      <c r="E47" s="132"/>
      <c r="F47" s="132"/>
      <c r="G47" s="439" t="s">
        <v>415</v>
      </c>
      <c r="H47" s="439"/>
      <c r="I47" s="131"/>
    </row>
    <row r="48" spans="2:9" ht="20.100000000000001" customHeight="1">
      <c r="B48" s="130"/>
      <c r="C48" s="440"/>
      <c r="D48" s="440"/>
      <c r="E48" s="132"/>
      <c r="F48" s="132"/>
      <c r="G48" s="440"/>
      <c r="H48" s="440"/>
      <c r="I48" s="131"/>
    </row>
    <row r="49" spans="2:9" ht="20.100000000000001" customHeight="1">
      <c r="B49" s="130"/>
      <c r="C49" s="137"/>
      <c r="D49" s="137"/>
      <c r="E49" s="137"/>
      <c r="F49" s="137"/>
      <c r="G49" s="137"/>
      <c r="H49" s="137"/>
      <c r="I49" s="131"/>
    </row>
    <row r="50" spans="2:9">
      <c r="B50" s="130"/>
      <c r="C50" s="138" t="s">
        <v>197</v>
      </c>
      <c r="D50" s="132"/>
      <c r="E50" s="132"/>
      <c r="F50" s="132"/>
      <c r="G50" s="132"/>
      <c r="H50" s="132"/>
      <c r="I50" s="131"/>
    </row>
    <row r="51" spans="2:9">
      <c r="B51" s="139"/>
      <c r="C51" s="137"/>
      <c r="D51" s="140" t="s">
        <v>198</v>
      </c>
      <c r="E51" s="137"/>
      <c r="F51" s="137"/>
      <c r="G51" s="137"/>
      <c r="H51" s="137"/>
      <c r="I51" s="141"/>
    </row>
  </sheetData>
  <mergeCells count="3">
    <mergeCell ref="C3:H3"/>
    <mergeCell ref="C47:D48"/>
    <mergeCell ref="G47:H48"/>
  </mergeCells>
  <pageMargins left="0.61" right="0.51" top="0.48" bottom="0.53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B2:G32"/>
  <sheetViews>
    <sheetView zoomScale="70" zoomScaleNormal="70" workbookViewId="0">
      <selection activeCell="N5" sqref="N5"/>
    </sheetView>
  </sheetViews>
  <sheetFormatPr defaultColWidth="8.85546875" defaultRowHeight="14.25"/>
  <cols>
    <col min="1" max="2" width="4.7109375" style="194" customWidth="1"/>
    <col min="3" max="3" width="18.7109375" style="194" customWidth="1"/>
    <col min="4" max="6" width="11.7109375" style="194" customWidth="1"/>
    <col min="7" max="7" width="12.85546875" style="194" customWidth="1"/>
    <col min="8" max="16384" width="8.85546875" style="194"/>
  </cols>
  <sheetData>
    <row r="2" spans="2:7">
      <c r="B2" s="195" t="s">
        <v>304</v>
      </c>
      <c r="C2" s="196" t="s">
        <v>212</v>
      </c>
      <c r="E2" s="200"/>
      <c r="F2" s="200"/>
    </row>
    <row r="3" spans="2:7">
      <c r="B3" s="195" t="s">
        <v>305</v>
      </c>
      <c r="C3" s="197" t="s">
        <v>217</v>
      </c>
      <c r="F3" s="200"/>
    </row>
    <row r="4" spans="2:7">
      <c r="B4" s="195" t="s">
        <v>306</v>
      </c>
      <c r="C4" s="198" t="s">
        <v>273</v>
      </c>
      <c r="F4" s="200"/>
    </row>
    <row r="5" spans="2:7">
      <c r="F5" s="200"/>
    </row>
    <row r="6" spans="2:7">
      <c r="G6" s="210">
        <v>42004</v>
      </c>
    </row>
    <row r="7" spans="2:7">
      <c r="C7" s="209" t="s">
        <v>309</v>
      </c>
      <c r="D7" s="197"/>
    </row>
    <row r="9" spans="2:7" ht="28.5" customHeight="1">
      <c r="B9" s="206" t="s">
        <v>2</v>
      </c>
      <c r="C9" s="206" t="s">
        <v>260</v>
      </c>
      <c r="D9" s="206" t="s">
        <v>259</v>
      </c>
      <c r="E9" s="206" t="s">
        <v>258</v>
      </c>
      <c r="F9" s="206" t="s">
        <v>257</v>
      </c>
      <c r="G9" s="206" t="s">
        <v>256</v>
      </c>
    </row>
    <row r="10" spans="2:7" ht="18" customHeight="1">
      <c r="B10" s="206">
        <v>1</v>
      </c>
      <c r="C10" s="208"/>
      <c r="D10" s="206"/>
      <c r="E10" s="207"/>
      <c r="F10" s="279"/>
      <c r="G10" s="202"/>
    </row>
    <row r="11" spans="2:7" ht="18" customHeight="1">
      <c r="B11" s="206">
        <v>2</v>
      </c>
      <c r="C11" s="208"/>
      <c r="D11" s="206"/>
      <c r="E11" s="207"/>
      <c r="F11" s="279"/>
      <c r="G11" s="202"/>
    </row>
    <row r="12" spans="2:7" ht="18" customHeight="1">
      <c r="B12" s="206">
        <v>3</v>
      </c>
      <c r="C12" s="208"/>
      <c r="D12" s="206"/>
      <c r="E12" s="207"/>
      <c r="F12" s="279"/>
      <c r="G12" s="202"/>
    </row>
    <row r="13" spans="2:7" ht="18" customHeight="1">
      <c r="B13" s="206">
        <v>4</v>
      </c>
      <c r="C13" s="204"/>
      <c r="D13" s="206"/>
      <c r="E13" s="207"/>
      <c r="F13" s="279"/>
      <c r="G13" s="202"/>
    </row>
    <row r="14" spans="2:7" ht="18" customHeight="1">
      <c r="B14" s="206"/>
      <c r="C14" s="204"/>
      <c r="D14" s="204"/>
      <c r="E14" s="202"/>
      <c r="F14" s="203"/>
      <c r="G14" s="202"/>
    </row>
    <row r="15" spans="2:7" ht="18" customHeight="1">
      <c r="B15" s="206"/>
      <c r="C15" s="204"/>
      <c r="D15" s="204"/>
      <c r="E15" s="202"/>
      <c r="F15" s="203"/>
      <c r="G15" s="202"/>
    </row>
    <row r="16" spans="2:7" ht="18" customHeight="1">
      <c r="B16" s="206"/>
      <c r="C16" s="204"/>
      <c r="D16" s="204"/>
      <c r="E16" s="202"/>
      <c r="F16" s="203"/>
      <c r="G16" s="202"/>
    </row>
    <row r="17" spans="2:7" ht="18" customHeight="1">
      <c r="B17" s="206"/>
      <c r="C17" s="204"/>
      <c r="D17" s="204"/>
      <c r="E17" s="202"/>
      <c r="F17" s="203"/>
      <c r="G17" s="202"/>
    </row>
    <row r="18" spans="2:7" ht="18" customHeight="1">
      <c r="B18" s="206"/>
      <c r="C18" s="204"/>
      <c r="D18" s="204"/>
      <c r="E18" s="202"/>
      <c r="F18" s="203"/>
      <c r="G18" s="202"/>
    </row>
    <row r="19" spans="2:7" ht="18" customHeight="1">
      <c r="B19" s="206"/>
      <c r="C19" s="204"/>
      <c r="D19" s="204"/>
      <c r="E19" s="202"/>
      <c r="F19" s="203"/>
      <c r="G19" s="202"/>
    </row>
    <row r="20" spans="2:7" ht="18" customHeight="1">
      <c r="B20" s="206"/>
      <c r="C20" s="204"/>
      <c r="D20" s="204"/>
      <c r="E20" s="202"/>
      <c r="F20" s="203"/>
      <c r="G20" s="202"/>
    </row>
    <row r="21" spans="2:7" ht="18" customHeight="1">
      <c r="B21" s="206"/>
      <c r="C21" s="204"/>
      <c r="D21" s="204"/>
      <c r="E21" s="202"/>
      <c r="F21" s="203"/>
      <c r="G21" s="202"/>
    </row>
    <row r="22" spans="2:7" ht="18" customHeight="1">
      <c r="B22" s="205"/>
      <c r="C22" s="204"/>
      <c r="D22" s="204"/>
      <c r="E22" s="202"/>
      <c r="F22" s="203"/>
      <c r="G22" s="202"/>
    </row>
    <row r="23" spans="2:7" ht="18" customHeight="1">
      <c r="B23" s="205"/>
      <c r="C23" s="204"/>
      <c r="D23" s="204"/>
      <c r="E23" s="202"/>
      <c r="F23" s="203"/>
      <c r="G23" s="202"/>
    </row>
    <row r="24" spans="2:7" ht="18" customHeight="1">
      <c r="E24" s="201" t="s">
        <v>255</v>
      </c>
      <c r="F24" s="441">
        <f>SUM(G10:G23)</f>
        <v>0</v>
      </c>
      <c r="G24" s="441"/>
    </row>
    <row r="25" spans="2:7" ht="12" customHeight="1">
      <c r="B25" s="445" t="s">
        <v>254</v>
      </c>
      <c r="C25" s="199" t="s">
        <v>339</v>
      </c>
    </row>
    <row r="26" spans="2:7" ht="12" customHeight="1">
      <c r="B26" s="445"/>
      <c r="C26" s="199" t="s">
        <v>253</v>
      </c>
    </row>
    <row r="30" spans="2:7">
      <c r="F30" s="442" t="s">
        <v>307</v>
      </c>
      <c r="G30" s="442"/>
    </row>
    <row r="31" spans="2:7" ht="13.9" customHeight="1">
      <c r="F31" s="443" t="s">
        <v>317</v>
      </c>
      <c r="G31" s="443"/>
    </row>
    <row r="32" spans="2:7" ht="13.9" customHeight="1">
      <c r="F32" s="444"/>
      <c r="G32" s="444"/>
    </row>
  </sheetData>
  <mergeCells count="4">
    <mergeCell ref="F24:G24"/>
    <mergeCell ref="F30:G30"/>
    <mergeCell ref="F31:G32"/>
    <mergeCell ref="B25:B2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2:I47"/>
  <sheetViews>
    <sheetView topLeftCell="A4" zoomScale="70" zoomScaleNormal="70" workbookViewId="0">
      <selection activeCell="P50" sqref="P50"/>
    </sheetView>
  </sheetViews>
  <sheetFormatPr defaultColWidth="10" defaultRowHeight="15"/>
  <cols>
    <col min="1" max="1" width="4" style="163" customWidth="1"/>
    <col min="2" max="2" width="4.7109375" style="163" customWidth="1"/>
    <col min="3" max="3" width="20.7109375" style="163" customWidth="1"/>
    <col min="4" max="4" width="16.7109375" style="164" customWidth="1"/>
    <col min="5" max="5" width="9.7109375" style="164" customWidth="1"/>
    <col min="6" max="6" width="15.7109375" style="164" customWidth="1"/>
    <col min="7" max="7" width="15.7109375" style="163" customWidth="1"/>
    <col min="8" max="16384" width="10" style="163"/>
  </cols>
  <sheetData>
    <row r="2" spans="2:9">
      <c r="B2" s="195" t="s">
        <v>304</v>
      </c>
      <c r="C2" s="196" t="s">
        <v>212</v>
      </c>
    </row>
    <row r="3" spans="2:9">
      <c r="B3" s="195" t="s">
        <v>305</v>
      </c>
      <c r="C3" s="197" t="s">
        <v>217</v>
      </c>
      <c r="E3" s="169"/>
    </row>
    <row r="4" spans="2:9">
      <c r="B4" s="195" t="s">
        <v>306</v>
      </c>
      <c r="C4" s="198" t="s">
        <v>273</v>
      </c>
    </row>
    <row r="6" spans="2:9">
      <c r="G6" s="239" t="s">
        <v>357</v>
      </c>
    </row>
    <row r="7" spans="2:9" ht="18">
      <c r="C7" s="238" t="s">
        <v>308</v>
      </c>
    </row>
    <row r="9" spans="2:9" ht="51" customHeight="1">
      <c r="B9" s="179" t="s">
        <v>268</v>
      </c>
      <c r="C9" s="179" t="s">
        <v>166</v>
      </c>
      <c r="D9" s="179" t="s">
        <v>267</v>
      </c>
      <c r="E9" s="179" t="s">
        <v>266</v>
      </c>
      <c r="F9" s="179" t="s">
        <v>265</v>
      </c>
      <c r="G9" s="179" t="s">
        <v>264</v>
      </c>
      <c r="H9" s="178"/>
      <c r="I9" s="178"/>
    </row>
    <row r="10" spans="2:9" ht="18" customHeight="1">
      <c r="B10" s="172">
        <v>1</v>
      </c>
      <c r="C10" s="177" t="s">
        <v>274</v>
      </c>
      <c r="D10" s="172" t="s">
        <v>407</v>
      </c>
      <c r="E10" s="172" t="s">
        <v>275</v>
      </c>
      <c r="F10" s="172" t="s">
        <v>275</v>
      </c>
      <c r="G10" s="171">
        <v>1166000</v>
      </c>
    </row>
    <row r="11" spans="2:9" ht="18" customHeight="1">
      <c r="B11" s="172">
        <f t="shared" ref="B11:B26" si="0">SUM(B10+1)</f>
        <v>2</v>
      </c>
      <c r="C11" s="177" t="s">
        <v>216</v>
      </c>
      <c r="D11" s="172" t="s">
        <v>407</v>
      </c>
      <c r="E11" s="172" t="s">
        <v>275</v>
      </c>
      <c r="F11" s="172" t="s">
        <v>275</v>
      </c>
      <c r="G11" s="171">
        <v>1768140</v>
      </c>
    </row>
    <row r="12" spans="2:9" ht="18" customHeight="1">
      <c r="B12" s="172">
        <f t="shared" si="0"/>
        <v>3</v>
      </c>
      <c r="C12" s="177" t="s">
        <v>277</v>
      </c>
      <c r="D12" s="172"/>
      <c r="E12" s="172" t="s">
        <v>275</v>
      </c>
      <c r="F12" s="172" t="s">
        <v>275</v>
      </c>
      <c r="G12" s="365">
        <v>5635440</v>
      </c>
    </row>
    <row r="13" spans="2:9" ht="18" customHeight="1">
      <c r="B13" s="172">
        <f t="shared" si="0"/>
        <v>4</v>
      </c>
      <c r="C13" s="177" t="s">
        <v>216</v>
      </c>
      <c r="D13" s="172" t="s">
        <v>407</v>
      </c>
      <c r="E13" s="172"/>
      <c r="F13" s="172"/>
      <c r="G13" s="171">
        <v>4520880</v>
      </c>
    </row>
    <row r="14" spans="2:9" ht="18" customHeight="1">
      <c r="B14" s="172">
        <f t="shared" si="0"/>
        <v>5</v>
      </c>
      <c r="C14" s="177" t="s">
        <v>318</v>
      </c>
      <c r="D14" s="172" t="s">
        <v>408</v>
      </c>
      <c r="E14" s="172" t="s">
        <v>275</v>
      </c>
      <c r="F14" s="172" t="s">
        <v>275</v>
      </c>
      <c r="G14" s="365">
        <v>450000</v>
      </c>
    </row>
    <row r="15" spans="2:9" ht="18" customHeight="1">
      <c r="B15" s="172">
        <f t="shared" si="0"/>
        <v>6</v>
      </c>
      <c r="C15" s="177" t="s">
        <v>318</v>
      </c>
      <c r="D15" s="172" t="s">
        <v>276</v>
      </c>
      <c r="E15" s="172" t="s">
        <v>275</v>
      </c>
      <c r="F15" s="172" t="s">
        <v>275</v>
      </c>
      <c r="G15" s="365">
        <v>632433</v>
      </c>
    </row>
    <row r="16" spans="2:9" ht="18" customHeight="1">
      <c r="B16" s="172">
        <f t="shared" si="0"/>
        <v>7</v>
      </c>
      <c r="C16" s="177" t="s">
        <v>278</v>
      </c>
      <c r="D16" s="172" t="s">
        <v>276</v>
      </c>
      <c r="E16" s="172" t="s">
        <v>275</v>
      </c>
      <c r="F16" s="172" t="s">
        <v>275</v>
      </c>
      <c r="G16" s="365">
        <v>1186582</v>
      </c>
    </row>
    <row r="17" spans="2:7" ht="18" customHeight="1">
      <c r="B17" s="172">
        <f t="shared" si="0"/>
        <v>8</v>
      </c>
      <c r="C17" s="176" t="s">
        <v>318</v>
      </c>
      <c r="D17" s="172" t="s">
        <v>276</v>
      </c>
      <c r="E17" s="172" t="s">
        <v>275</v>
      </c>
      <c r="F17" s="172" t="s">
        <v>275</v>
      </c>
      <c r="G17" s="365">
        <v>3771436</v>
      </c>
    </row>
    <row r="18" spans="2:7" ht="18" customHeight="1">
      <c r="B18" s="172">
        <f t="shared" si="0"/>
        <v>9</v>
      </c>
      <c r="C18" s="176" t="s">
        <v>319</v>
      </c>
      <c r="D18" s="172" t="s">
        <v>409</v>
      </c>
      <c r="E18" s="172" t="s">
        <v>275</v>
      </c>
      <c r="F18" s="172" t="s">
        <v>275</v>
      </c>
      <c r="G18" s="365">
        <v>5009280</v>
      </c>
    </row>
    <row r="19" spans="2:7" ht="18" customHeight="1">
      <c r="B19" s="172">
        <f t="shared" si="0"/>
        <v>10</v>
      </c>
      <c r="C19" s="176" t="s">
        <v>410</v>
      </c>
      <c r="D19" s="172" t="s">
        <v>276</v>
      </c>
      <c r="E19" s="172"/>
      <c r="F19" s="172" t="s">
        <v>411</v>
      </c>
      <c r="G19" s="365">
        <v>50000</v>
      </c>
    </row>
    <row r="20" spans="2:7" ht="18" customHeight="1">
      <c r="B20" s="172">
        <f t="shared" si="0"/>
        <v>11</v>
      </c>
      <c r="C20" s="176"/>
      <c r="D20" s="172"/>
      <c r="E20" s="172"/>
      <c r="F20" s="172"/>
      <c r="G20" s="171"/>
    </row>
    <row r="21" spans="2:7" ht="18" customHeight="1">
      <c r="B21" s="172">
        <f t="shared" si="0"/>
        <v>12</v>
      </c>
      <c r="C21" s="176"/>
      <c r="D21" s="172"/>
      <c r="E21" s="172"/>
      <c r="F21" s="172"/>
      <c r="G21" s="171"/>
    </row>
    <row r="22" spans="2:7" ht="18" customHeight="1">
      <c r="B22" s="172">
        <f t="shared" si="0"/>
        <v>13</v>
      </c>
      <c r="C22" s="176"/>
      <c r="D22" s="172"/>
      <c r="E22" s="172"/>
      <c r="F22" s="172"/>
      <c r="G22" s="171"/>
    </row>
    <row r="23" spans="2:7" ht="18" customHeight="1">
      <c r="B23" s="172">
        <f t="shared" si="0"/>
        <v>14</v>
      </c>
      <c r="C23" s="176"/>
      <c r="D23" s="172"/>
      <c r="E23" s="172"/>
      <c r="F23" s="172"/>
      <c r="G23" s="171"/>
    </row>
    <row r="24" spans="2:7" ht="18" customHeight="1">
      <c r="B24" s="172">
        <f t="shared" si="0"/>
        <v>15</v>
      </c>
      <c r="C24" s="176"/>
      <c r="D24" s="172"/>
      <c r="E24" s="172"/>
      <c r="F24" s="172"/>
      <c r="G24" s="171"/>
    </row>
    <row r="25" spans="2:7" ht="18" customHeight="1">
      <c r="B25" s="172">
        <f t="shared" si="0"/>
        <v>16</v>
      </c>
      <c r="C25" s="176"/>
      <c r="D25" s="172"/>
      <c r="E25" s="172"/>
      <c r="F25" s="172"/>
      <c r="G25" s="171"/>
    </row>
    <row r="26" spans="2:7" ht="18" customHeight="1">
      <c r="B26" s="172">
        <f t="shared" si="0"/>
        <v>17</v>
      </c>
      <c r="C26" s="175"/>
      <c r="D26" s="172"/>
      <c r="E26" s="172"/>
      <c r="F26" s="172"/>
      <c r="G26" s="171"/>
    </row>
    <row r="27" spans="2:7" ht="18" customHeight="1">
      <c r="B27" s="174"/>
      <c r="C27" s="173" t="s">
        <v>263</v>
      </c>
      <c r="D27" s="173" t="s">
        <v>12</v>
      </c>
      <c r="E27" s="172" t="s">
        <v>12</v>
      </c>
      <c r="F27" s="172" t="s">
        <v>12</v>
      </c>
      <c r="G27" s="171">
        <f>SUM(G10:G26)</f>
        <v>24190191</v>
      </c>
    </row>
    <row r="28" spans="2:7" ht="6.75" customHeight="1">
      <c r="B28" s="170"/>
      <c r="C28" s="169"/>
      <c r="D28" s="169"/>
      <c r="E28" s="169"/>
      <c r="F28" s="169"/>
      <c r="G28" s="168"/>
    </row>
    <row r="29" spans="2:7" ht="15" customHeight="1">
      <c r="B29" s="446" t="s">
        <v>254</v>
      </c>
      <c r="C29" s="166" t="s">
        <v>262</v>
      </c>
    </row>
    <row r="30" spans="2:7" ht="15" customHeight="1">
      <c r="B30" s="446"/>
      <c r="C30" s="166" t="s">
        <v>261</v>
      </c>
    </row>
    <row r="31" spans="2:7">
      <c r="C31" s="166"/>
    </row>
    <row r="32" spans="2:7">
      <c r="C32" s="166"/>
    </row>
    <row r="33" spans="3:6">
      <c r="C33" s="166"/>
      <c r="E33" s="442" t="s">
        <v>307</v>
      </c>
      <c r="F33" s="442"/>
    </row>
    <row r="34" spans="3:6">
      <c r="E34" s="443" t="s">
        <v>317</v>
      </c>
      <c r="F34" s="443"/>
    </row>
    <row r="35" spans="3:6">
      <c r="C35" s="167"/>
      <c r="E35" s="444"/>
      <c r="F35" s="444"/>
    </row>
    <row r="39" spans="3:6">
      <c r="D39" s="163"/>
    </row>
    <row r="40" spans="3:6">
      <c r="D40" s="163"/>
    </row>
    <row r="41" spans="3:6">
      <c r="D41" s="163"/>
    </row>
    <row r="42" spans="3:6">
      <c r="D42" s="166"/>
    </row>
    <row r="43" spans="3:6">
      <c r="D43" s="165"/>
    </row>
    <row r="44" spans="3:6">
      <c r="D44" s="165"/>
    </row>
    <row r="45" spans="3:6">
      <c r="D45" s="165"/>
    </row>
    <row r="46" spans="3:6">
      <c r="D46" s="165"/>
      <c r="E46" s="163"/>
      <c r="F46" s="163"/>
    </row>
    <row r="47" spans="3:6">
      <c r="D47" s="165"/>
      <c r="E47" s="163"/>
      <c r="F47" s="163"/>
    </row>
  </sheetData>
  <mergeCells count="3">
    <mergeCell ref="B29:B30"/>
    <mergeCell ref="E33:F33"/>
    <mergeCell ref="E34:F35"/>
  </mergeCells>
  <pageMargins left="0.7" right="0.55000000000000004" top="0.42" bottom="0.66" header="0.3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Kapaku</vt:lpstr>
      <vt:lpstr>Aktive</vt:lpstr>
      <vt:lpstr>Det-Kapitali</vt:lpstr>
      <vt:lpstr>Pas PASH</vt:lpstr>
      <vt:lpstr>Cash Flow</vt:lpstr>
      <vt:lpstr>Ndrysh. Kapitali</vt:lpstr>
      <vt:lpstr>Informacion</vt:lpstr>
      <vt:lpstr>Inv. Materiale</vt:lpstr>
      <vt:lpstr>Inv. Mjeteve</vt:lpstr>
      <vt:lpstr>A.A.Materiale</vt:lpstr>
    </vt:vector>
  </TitlesOfParts>
  <Company>Koti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Girando</dc:creator>
  <cp:lastModifiedBy>EAK TEAM</cp:lastModifiedBy>
  <cp:lastPrinted>2015-03-24T17:20:34Z</cp:lastPrinted>
  <dcterms:created xsi:type="dcterms:W3CDTF">1999-11-23T16:18:58Z</dcterms:created>
  <dcterms:modified xsi:type="dcterms:W3CDTF">2015-03-27T19:22:15Z</dcterms:modified>
</cp:coreProperties>
</file>